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zetargi\"/>
    </mc:Choice>
  </mc:AlternateContent>
  <bookViews>
    <workbookView xWindow="0" yWindow="0" windowWidth="17970" windowHeight="6120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G69" i="1" l="1"/>
  <c r="H69" i="1"/>
  <c r="G134" i="1" l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H133" i="1"/>
  <c r="G133" i="1"/>
  <c r="H131" i="1"/>
  <c r="G131" i="1"/>
  <c r="H129" i="1"/>
  <c r="G129" i="1"/>
  <c r="G128" i="1"/>
  <c r="H128" i="1"/>
  <c r="G127" i="1"/>
  <c r="H127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95" i="1"/>
  <c r="H95" i="1"/>
  <c r="G96" i="1"/>
  <c r="H96" i="1"/>
  <c r="G97" i="1"/>
  <c r="H97" i="1"/>
  <c r="G98" i="1"/>
  <c r="H98" i="1"/>
  <c r="G99" i="1"/>
  <c r="H99" i="1"/>
  <c r="G100" i="1"/>
  <c r="H100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76" i="1"/>
  <c r="H76" i="1"/>
  <c r="G77" i="1"/>
  <c r="H77" i="1"/>
  <c r="G78" i="1"/>
  <c r="H78" i="1"/>
  <c r="H75" i="1"/>
  <c r="G75" i="1"/>
  <c r="H73" i="1"/>
  <c r="G73" i="1"/>
  <c r="G72" i="1"/>
  <c r="H72" i="1"/>
  <c r="G68" i="1"/>
  <c r="H68" i="1"/>
  <c r="G70" i="1"/>
  <c r="H70" i="1"/>
  <c r="G71" i="1"/>
  <c r="H71" i="1"/>
  <c r="G67" i="1"/>
  <c r="H67" i="1"/>
  <c r="G64" i="1"/>
  <c r="H64" i="1"/>
  <c r="G65" i="1"/>
  <c r="H65" i="1"/>
  <c r="G66" i="1"/>
  <c r="H66" i="1"/>
  <c r="G63" i="1"/>
  <c r="H63" i="1"/>
  <c r="G61" i="1"/>
  <c r="H61" i="1"/>
  <c r="G62" i="1"/>
  <c r="H62" i="1"/>
  <c r="G56" i="1"/>
  <c r="H56" i="1"/>
  <c r="G57" i="1"/>
  <c r="H57" i="1"/>
  <c r="G58" i="1"/>
  <c r="H58" i="1"/>
  <c r="G59" i="1"/>
  <c r="H59" i="1"/>
  <c r="G60" i="1"/>
  <c r="H60" i="1"/>
  <c r="G54" i="1"/>
  <c r="H54" i="1"/>
  <c r="G55" i="1"/>
  <c r="H55" i="1"/>
  <c r="G52" i="1"/>
  <c r="H52" i="1"/>
  <c r="G53" i="1"/>
  <c r="H53" i="1"/>
  <c r="G50" i="1"/>
  <c r="H50" i="1"/>
  <c r="G51" i="1"/>
  <c r="H51" i="1"/>
  <c r="G49" i="1"/>
  <c r="H49" i="1"/>
  <c r="G47" i="1"/>
  <c r="H47" i="1"/>
  <c r="G48" i="1"/>
  <c r="H48" i="1"/>
  <c r="G46" i="1"/>
  <c r="H46" i="1"/>
  <c r="G44" i="1"/>
  <c r="H44" i="1"/>
  <c r="G45" i="1"/>
  <c r="H45" i="1"/>
  <c r="G43" i="1"/>
  <c r="H43" i="1"/>
  <c r="G42" i="1"/>
  <c r="H42" i="1"/>
  <c r="G41" i="1"/>
  <c r="H41" i="1"/>
  <c r="G40" i="1"/>
  <c r="H40" i="1"/>
  <c r="G39" i="1"/>
  <c r="H39" i="1"/>
  <c r="G38" i="1"/>
  <c r="H38" i="1"/>
  <c r="H37" i="1"/>
  <c r="G37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H149" i="1"/>
  <c r="G149" i="1"/>
  <c r="H35" i="1"/>
  <c r="G35" i="1"/>
  <c r="G34" i="1"/>
  <c r="H34" i="1"/>
  <c r="G33" i="1"/>
  <c r="H33" i="1"/>
  <c r="G32" i="1"/>
  <c r="H32" i="1"/>
  <c r="H31" i="1"/>
  <c r="G31" i="1"/>
  <c r="H29" i="1"/>
  <c r="G29" i="1"/>
  <c r="G25" i="1"/>
  <c r="H25" i="1"/>
  <c r="G26" i="1"/>
  <c r="H26" i="1"/>
  <c r="G27" i="1"/>
  <c r="H27" i="1"/>
  <c r="G28" i="1"/>
  <c r="H28" i="1"/>
  <c r="G23" i="1"/>
  <c r="H23" i="1"/>
  <c r="H22" i="1"/>
  <c r="G22" i="1"/>
  <c r="H20" i="1"/>
  <c r="G20" i="1"/>
  <c r="G19" i="1"/>
  <c r="G16" i="1"/>
  <c r="H16" i="1"/>
  <c r="G17" i="1"/>
  <c r="H17" i="1"/>
  <c r="G18" i="1"/>
  <c r="H18" i="1"/>
  <c r="H15" i="1"/>
  <c r="G15" i="1"/>
  <c r="H19" i="1"/>
  <c r="G160" i="1" l="1"/>
  <c r="D168" i="1" s="1"/>
  <c r="H160" i="1"/>
  <c r="D170" i="1" s="1"/>
</calcChain>
</file>

<file path=xl/sharedStrings.xml><?xml version="1.0" encoding="utf-8"?>
<sst xmlns="http://schemas.openxmlformats.org/spreadsheetml/2006/main" count="315" uniqueCount="178">
  <si>
    <t>ZAŁĄCZNIK A</t>
  </si>
  <si>
    <t>ZESTAWIENIE RODZAJOWO – ILOŚCIOWO – WARTOŚCIOWE</t>
  </si>
  <si>
    <t>ARTKUŁY SPOZYWCZE</t>
  </si>
  <si>
    <t>Lp.</t>
  </si>
  <si>
    <t>Nazwa asortymentu dostawy</t>
  </si>
  <si>
    <t>Minimalna</t>
  </si>
  <si>
    <t>jednostka miary</t>
  </si>
  <si>
    <t xml:space="preserve">Szacunkowe roczne zapotrzebowanie </t>
  </si>
  <si>
    <t>Cena jednostkowa netto w zł</t>
  </si>
  <si>
    <t>Cena jednostkowa brutto w zł</t>
  </si>
  <si>
    <t>Wartość asortymentu</t>
  </si>
  <si>
    <t>netto w zł</t>
  </si>
  <si>
    <t>(4x5)</t>
  </si>
  <si>
    <t>brutto w zł</t>
  </si>
  <si>
    <t>(4x6)</t>
  </si>
  <si>
    <t>Ananasy w puszce (plastry) 0,5kg</t>
  </si>
  <si>
    <t>Szt.</t>
  </si>
  <si>
    <t>Aromaty do ciasta różne 10ml</t>
  </si>
  <si>
    <t>Budyń różne smaki 40g</t>
  </si>
  <si>
    <t>Brzoskwinie w puszce 850g</t>
  </si>
  <si>
    <t>Cukierki – mieszanka czekoladowa</t>
  </si>
  <si>
    <t>Czekolada dla cukrzyków</t>
  </si>
  <si>
    <t>Cukier drobnoziarnisty 1kg</t>
  </si>
  <si>
    <t>Cukier puder opakowanie 0,5kg</t>
  </si>
  <si>
    <t>Cukier waniliowy opak. 32g</t>
  </si>
  <si>
    <t>Chrzan tarty 270g</t>
  </si>
  <si>
    <t>Dżem niskosłodzony wiśniowy</t>
  </si>
  <si>
    <t>w opakowaniu 270 g, nie mniej niż 35 g owoców na 100 g produktu</t>
  </si>
  <si>
    <t>Dżem niskosłodzony czarna porzeczka  w opakowaniu 270 g, nie mniej niż 35 g owoców na 100 g produktu</t>
  </si>
  <si>
    <t>Dżem niskosłodzony truskawkowy w opakowaniu 270 g, nie mniej niż 35 g owoców na 100 g produktu</t>
  </si>
  <si>
    <t>Dżem niskosłodzony brzoskwiniowy w opakowaniu 270 g, nie mniej niż 35 g owoców na 100 g produktu</t>
  </si>
  <si>
    <t>Fasola sucha drobna w opak. 0,5kg</t>
  </si>
  <si>
    <t>Fasolka konserwowa żółta 0,9l</t>
  </si>
  <si>
    <t>Fasola konserwowa zielona 0,9 l</t>
  </si>
  <si>
    <t>Fasola sucha duża 0,5kg</t>
  </si>
  <si>
    <t>Galaretka owocowa różne smaki 75 g</t>
  </si>
  <si>
    <t>Groch suchy cały w opak.0,5kg</t>
  </si>
  <si>
    <t>Groch suchy łuskany w opak.0,5 kg</t>
  </si>
  <si>
    <t>Groszek konserwowy 400g</t>
  </si>
  <si>
    <t>Gorczyca luzem 1kg</t>
  </si>
  <si>
    <r>
      <t>Herbata granulowana100g</t>
    </r>
    <r>
      <rPr>
        <sz val="11"/>
        <color indexed="10"/>
        <rFont val="Times New Roman"/>
        <family val="1"/>
        <charset val="238"/>
      </rPr>
      <t>.</t>
    </r>
  </si>
  <si>
    <t>Konserwa mięsna min. 49% mięsa wieprzowego opak. 300g</t>
  </si>
  <si>
    <t>Konserwa mięsna min.54% mięsa wieprzowego opak. 300g</t>
  </si>
  <si>
    <t>Kakao naturalne ciemne 200g</t>
  </si>
  <si>
    <t>Kawa zbożowa sypka 0,5kg</t>
  </si>
  <si>
    <t>Kisiel różne smaki opak. 40g</t>
  </si>
  <si>
    <t>Kompot wiśniowy 0,9l</t>
  </si>
  <si>
    <t>Kukurydza konserwowa 400g</t>
  </si>
  <si>
    <t>Kwasek cytrynowy 20g</t>
  </si>
  <si>
    <t>Przyprawa do mięsa mielonego opak. 25 g</t>
  </si>
  <si>
    <t>Przyprawa do mięsa wieprzowego opak.25 g</t>
  </si>
  <si>
    <t>Serek homogenizowany różne smaki opak. minimum  125g 3,5g tłuszczu/100g</t>
  </si>
  <si>
    <t>Cynamon opak. 20 g</t>
  </si>
  <si>
    <t>Krakersy paczkowane 200 g</t>
  </si>
  <si>
    <t>Kaszka owocowa mleczno-ryżowa bez gotowania różne smaki opakowanie minimum 230 g</t>
  </si>
  <si>
    <t>Kasza jęczmienna wiejska średnia 0,5 kg</t>
  </si>
  <si>
    <t>Liść laurowy opak. 0,5 kg</t>
  </si>
  <si>
    <t>Mleko 2 %  świeże pasteryzowane  w kartoniku 1 l</t>
  </si>
  <si>
    <t>litr</t>
  </si>
  <si>
    <t>Majonez minimum 63% tłuszczu - opakowanie 620 g.</t>
  </si>
  <si>
    <t>Mąka tortowa typ 450 – opakowanie</t>
  </si>
  <si>
    <t>1 kg</t>
  </si>
  <si>
    <t>Kg</t>
  </si>
  <si>
    <t>Masło Extra 82% tłuszczu -opakowanie 200 g</t>
  </si>
  <si>
    <t>Masło śmietankowe 62,5% tłuszczu opak.200g</t>
  </si>
  <si>
    <t>Miód sztuczny stały -opakowanie 370 g</t>
  </si>
  <si>
    <t>Musztarda sarepska –opakowanie 180 g.</t>
  </si>
  <si>
    <t xml:space="preserve">Mleko kondensowane zagęszczone słodzone 0,5l </t>
  </si>
  <si>
    <t>Marmolada twarda wieloowocowa w wiaderku 1kg</t>
  </si>
  <si>
    <t>Majeranek opak. 0,5kg</t>
  </si>
  <si>
    <t>Miód naturalny lipowy opak. 1 kg</t>
  </si>
  <si>
    <t>Mak luzem 1 kg</t>
  </si>
  <si>
    <t>Makaron 2 jajeczny różne kształty opak. 0,5kg</t>
  </si>
  <si>
    <t>Ogórki konserwowe opak. 0,9l</t>
  </si>
  <si>
    <t>Ocet 10% 0,5l</t>
  </si>
  <si>
    <t>Orzechy łuskane włoskie opak. 100g</t>
  </si>
  <si>
    <t>Przyprawa papryka słodka opak. 0,5 kg</t>
  </si>
  <si>
    <t>Przyprawa papryka ostra opak. 0,5kg</t>
  </si>
  <si>
    <t>Proszek do pieczenia opak. 18g</t>
  </si>
  <si>
    <t>Pieprz mielony czarny 0,5kg</t>
  </si>
  <si>
    <t>Powidła śliwkowe wiaderko 1kg</t>
  </si>
  <si>
    <t>Przyprawa do kurczaka opak. 0,5kg</t>
  </si>
  <si>
    <t>Pierniki lukrowane opak. 0,5kg</t>
  </si>
  <si>
    <t>Pierniki w czekoladzie z nadzieniem owocowym opak. 0,5kg</t>
  </si>
  <si>
    <t>Przyprawa do gyrosa opak.35g</t>
  </si>
  <si>
    <t>Pieczarka marynowana opak. 0,9l</t>
  </si>
  <si>
    <t>Rodzynki drobne opak. 200g</t>
  </si>
  <si>
    <t>Rodzynki duże opak. 200g</t>
  </si>
  <si>
    <t>Ryż biały długoziarnisty opak. 1kg</t>
  </si>
  <si>
    <t>Przyprawa do bigosu opak. 25g</t>
  </si>
  <si>
    <t>Przyprawa do flaków opak. 20g</t>
  </si>
  <si>
    <t>Soda oczyszczona opak. 60g</t>
  </si>
  <si>
    <t>Sól kuchenna miałka opak. 1kg</t>
  </si>
  <si>
    <t>Sucharki pszenne opak.200g</t>
  </si>
  <si>
    <t>Ser topiony –baton wędzony o zawartości tłuszczu nie mniej niż 20 % w 100 g</t>
  </si>
  <si>
    <t>Śmietana 30% UHT opak. 1l</t>
  </si>
  <si>
    <t>Twaróg pełnotłusty opak. 200g</t>
  </si>
  <si>
    <t>Twaróg półtłusty opak. 200 g</t>
  </si>
  <si>
    <t>Twaróg chudy opak. 200 g</t>
  </si>
  <si>
    <t>Wiórki kokosowe opak. 100gr</t>
  </si>
  <si>
    <t>Woda mineralna niegazowana 5l</t>
  </si>
  <si>
    <t>Woda niegazowana „Żywiec” lub równoważna 500 ml</t>
  </si>
  <si>
    <t>Napój niegazowany 2l bez dodatku cukru w różne rodzaje (karton)</t>
  </si>
  <si>
    <t>Zupa w proszku barszcz czysty „Knorr” lub równoważna opak. 3kg</t>
  </si>
  <si>
    <t>Przyprawa rozmaryn opak. 25g</t>
  </si>
  <si>
    <t>Żelatyna opak. 50g</t>
  </si>
  <si>
    <t>Ziele angielskie opak. 1kg</t>
  </si>
  <si>
    <t>Zioła prowansalskie opak. 20g</t>
  </si>
  <si>
    <t>Bazylia opak. 20g</t>
  </si>
  <si>
    <t>Tymianek opak. 20g</t>
  </si>
  <si>
    <t>Natka pietruszki suszona opak. 1kg</t>
  </si>
  <si>
    <t>Koper zielony suszony opak. 1kg</t>
  </si>
  <si>
    <t>Czosnek mielony w proszku opak. 20g</t>
  </si>
  <si>
    <t>Przyprawa do pierników opak. 20g</t>
  </si>
  <si>
    <t>Przyprawa do ryb opak. 20g</t>
  </si>
  <si>
    <t>obliczenia automatyczne</t>
  </si>
  <si>
    <t>SUMA</t>
  </si>
  <si>
    <t>Ciastka biszkopty z galaretką w czekoladzie typu „Delicje szampańskie” lub równoważne 150g</t>
  </si>
  <si>
    <t>typu „Wawel” lub równoważna 0,5kg</t>
  </si>
  <si>
    <t>Czekolada mleczna – masa kakaowa min. 40% opak. 100g  typu„ALPEN GOLD”lub równoważna</t>
  </si>
  <si>
    <t>Herbata ekspresowa typu „Saga” lub równoważna opakowanie100 saszetek</t>
  </si>
  <si>
    <t>Koncentrat pomidorowy 30% typu  „Włocławek” lub równoważny opak. 0,9 l</t>
  </si>
  <si>
    <t>Kawa naturalna typu Jacobs Kronung lub równoważna 0,5kg opak.</t>
  </si>
  <si>
    <t>Kawa naturalna rozpuszczalna typu Jacobs Kronung lub równoważna 0,20 kg opak.</t>
  </si>
  <si>
    <t>Keczup łagodny typu „Włocławek” lub równoważny opak. min.0,9 l</t>
  </si>
  <si>
    <t>Kakao słodzone  typu „Puchatek” opak. 300 g lub równoważne</t>
  </si>
  <si>
    <t xml:space="preserve">Margaryna typu „Rama” lub równoważna o zawartości tłuszczu minimum 60% - opakowanie 500 g. </t>
  </si>
  <si>
    <t>Przyprawa typu Magii w płynie 1l</t>
  </si>
  <si>
    <t>Margaryna do pieczenia typu „Kasia” lub równoważna opak.250g</t>
  </si>
  <si>
    <t>Olej  typu „Kujawski” lub równoważny opak. 1 l</t>
  </si>
  <si>
    <t>Pasztecik drobiowy w puszce typu „Krakus” lub równoważny  o zawartości nie mniej niż 33 % mięsa drobiowego opak. nie mniej niż160g</t>
  </si>
  <si>
    <r>
      <t>Pasztecik wieprzowy</t>
    </r>
    <r>
      <rPr>
        <sz val="11"/>
        <color indexed="10"/>
        <rFont val="Times New Roman"/>
        <family val="1"/>
        <charset val="238"/>
      </rPr>
      <t xml:space="preserve"> </t>
    </r>
    <r>
      <rPr>
        <sz val="11"/>
        <color indexed="8"/>
        <rFont val="Times New Roman"/>
        <family val="1"/>
        <charset val="238"/>
      </rPr>
      <t>w puszce typu„Krakus” lub równoważny  o zawartości nie mniej niż 25% mięsa wieprzowego  opak. nie mniej niż160g</t>
    </r>
  </si>
  <si>
    <t>Przyprawa do kurczaka typu „Kamis” lub równoważna opak.  35g</t>
  </si>
  <si>
    <t>Syrop owocowy różne rodzaje typu  „Herbapol” lub równoważny opak. 0,5l</t>
  </si>
  <si>
    <t>Syrop  typu „Cymes” lub równoważny opak. min.5 l</t>
  </si>
  <si>
    <t>Szynka konserwowa w puszce typu „Krakus” lub równoważna o zawartości minimum 80 % mięsa wieprzowego z szynki opak. minimum 443g.</t>
  </si>
  <si>
    <t>Ser typu  „Feta” lub równoważny w kostce pełnotłusty o zawartości minimum 16 % tłuszczu 1 kg</t>
  </si>
  <si>
    <t>Przyprawa typu „Vegeta” lub równoważna opak. 1kg</t>
  </si>
  <si>
    <t>Woda mineralna niegazowana 1,5l typu „Żywiec” lub równoważna</t>
  </si>
  <si>
    <t>Woda mineralna gazowana 1,5l typu „Żywiec” lub równoważna</t>
  </si>
  <si>
    <t>Woda gazowana typu „Żywiec” lub równoważna 500 ml</t>
  </si>
  <si>
    <t>Zupa w proszku pieczarkowa typu „Knorr” lub równoważna opak. 3kg</t>
  </si>
  <si>
    <t>Rosół jarzynowy w proszku typu  „Knorr” lub równoważny opak. 1kg</t>
  </si>
  <si>
    <t>Rosół z kury w proszku  typu  „Knorr” lub równoważny opak. 1kg</t>
  </si>
  <si>
    <t>Bulion grzybowy w proszku typu „Knorr” lub równoważny opak. 1kg</t>
  </si>
  <si>
    <t>Sos w proszku grzybowy typu  „Knorr” opak. 1kg lub równoważny</t>
  </si>
  <si>
    <t>Sos w proszku pieczeniowy ciemny typu „Knorr” opak. 1kg lub równoważny</t>
  </si>
  <si>
    <t>Przyprawa – uniwersalna typu „Warzywko” lub równoważna opak.1kg</t>
  </si>
  <si>
    <t>Kawa naturalna typu Jacobs Kronung 0,25kg lub równoważna</t>
  </si>
  <si>
    <t>Migdały – płatki opak.80g</t>
  </si>
  <si>
    <t>Op.</t>
  </si>
  <si>
    <t>Mąka ziemniaczana opakowanie 1 kg</t>
  </si>
  <si>
    <t>Kasza manna sypka opak.1 kg</t>
  </si>
  <si>
    <t>Śliwki suszone luzem opak.1 kg</t>
  </si>
  <si>
    <t>Czekolada mleczna typu „Milka” lub równoważna 200 g</t>
  </si>
  <si>
    <t xml:space="preserve">Jogurt owocowy typu „Jogobella” lub równoważny 250 g różne rodzaje minimum 2,5 g tłuszczu w 100 g lub </t>
  </si>
  <si>
    <t>Krem typu Nutella (600 g) lub równoważny zawartość  orzechów laskowych (13%), mleko odtłuszczone w proszku (6,6%), kakao w proszku o obniżonej zawartości tłuszczu (7,4%)</t>
  </si>
  <si>
    <t>Serek topiony kostka 100g różne rodzaje o zawartości tłuszczu nie mniejszej niż 30% w 100 g</t>
  </si>
  <si>
    <t>Ser żółty typu  „Gouda” o zawartości tłuszczu nie mniejszej niż 26% w 100 g. 1 kg lub równoważny (  nie dopuszcza się sera seropodobnego  )</t>
  </si>
  <si>
    <t>Ser żółty typu „Salami” o zawartości tłuszczu nie mniejszej niż 26% w 100 g. 1 kg lub równoważny (  nie dopuszcza się sera seropodobnego  )</t>
  </si>
  <si>
    <t>Ser żółty typu  „Królewski”  o zawartości tłuszczu nie mniejszej niż 26% w 100 g. 1 kg lub równoważny (  nie dopuszcza się sera seropodobnego  )</t>
  </si>
  <si>
    <t>Ser żółty wędzony o zawartości tłuszczu nie mniejszej niż 26% w 100 g. 1 kg (  nie dopuszcza się sera seropodobnego  )</t>
  </si>
  <si>
    <t>Ser topiony w plastrach różne rodzaje opak. 150g o zawartości tłuszczu nie mniej niż 30 % w 100 g (  nie dopuszcza się sera seropodobnego  )</t>
  </si>
  <si>
    <t>Obliczeń NALEŻY dokonać zgodnie z podanym przez zamawiającego sposobem obliczenia ceny oferty!!!!</t>
  </si>
  <si>
    <t>Wartość asortymentu netto ILOCZYN KOLUMN 4X5</t>
  </si>
  <si>
    <t>Wartość asortymentu brutto ILOCZYN KOLUMN 4X6</t>
  </si>
  <si>
    <t>UWAGI DO PRZEDMIOTU DOSTAWY:</t>
  </si>
  <si>
    <t xml:space="preserve">Na podst. art. 30 ust. 5 ustawy Prawo Zamówień Publicznych, Wykonawca, który powołuje się na rozwiązania równoważne opisane przez Zamawiającego, jest obowiązany wykazać, że oferowane przez niego dostawy </t>
  </si>
  <si>
    <t>spełniają wymagania określone przez Zamawiającego oraz  dostarczyć próbki wymienionego wyżej przedmiotu dostawy.</t>
  </si>
  <si>
    <t>WARTOŚĆ NETTO W ZŁ (POZ. 1-139):</t>
  </si>
  <si>
    <t>WARTOŚĆ BRUTTO W ZŁ (POZ. 1-139):</t>
  </si>
  <si>
    <t>Słownie:</t>
  </si>
  <si>
    <t xml:space="preserve">     (pieczęć firmowa) </t>
  </si>
  <si>
    <t>(data, podpis, pieczęć wykonawcy)</t>
  </si>
  <si>
    <t xml:space="preserve">      (miejscowość, data)</t>
  </si>
  <si>
    <t>……………………………</t>
  </si>
  <si>
    <t>…………………………………</t>
  </si>
  <si>
    <t>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</si>
</sst>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zcionka tekstu podstawowego"/>
      <family val="2"/>
      <charset val="238"/>
    </font>
    <font>
      <sz val="11"/>
      <color indexed="8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rgb="FFFF0000"/>
      <name val="Czcionka tekstu podstawowego"/>
      <charset val="238"/>
    </font>
    <font>
      <b/>
      <sz val="11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5" tint="0.599963377788628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2" borderId="1" xfId="0" applyFont="1" applyFill="1" applyBorder="1" applyAlignment="1" applyProtection="1">
      <alignment horizontal="center" wrapText="1"/>
    </xf>
    <xf numFmtId="0" fontId="4" fillId="2" borderId="4" xfId="0" applyFont="1" applyFill="1" applyBorder="1" applyAlignment="1" applyProtection="1">
      <alignment horizontal="center" vertical="top" wrapText="1"/>
    </xf>
    <xf numFmtId="0" fontId="4" fillId="2" borderId="2" xfId="0" applyFont="1" applyFill="1" applyBorder="1" applyAlignment="1" applyProtection="1">
      <alignment horizontal="center" wrapText="1"/>
    </xf>
    <xf numFmtId="0" fontId="4" fillId="2" borderId="5" xfId="0" applyFont="1" applyFill="1" applyBorder="1" applyAlignment="1" applyProtection="1">
      <alignment horizontal="center" vertical="top" wrapText="1"/>
    </xf>
    <xf numFmtId="0" fontId="0" fillId="2" borderId="3" xfId="0" applyFill="1" applyBorder="1" applyAlignment="1" applyProtection="1">
      <alignment horizontal="center" wrapText="1"/>
    </xf>
    <xf numFmtId="0" fontId="0" fillId="2" borderId="6" xfId="0" applyFill="1" applyBorder="1" applyAlignment="1" applyProtection="1">
      <alignment horizontal="center" vertical="top" wrapText="1"/>
    </xf>
    <xf numFmtId="0" fontId="3" fillId="2" borderId="3" xfId="0" applyFont="1" applyFill="1" applyBorder="1" applyAlignment="1" applyProtection="1">
      <alignment horizontal="center" wrapText="1"/>
    </xf>
    <xf numFmtId="0" fontId="3" fillId="2" borderId="6" xfId="0" applyFont="1" applyFill="1" applyBorder="1" applyAlignment="1" applyProtection="1">
      <alignment horizontal="center" wrapText="1"/>
    </xf>
    <xf numFmtId="0" fontId="3" fillId="2" borderId="6" xfId="0" applyFont="1" applyFill="1" applyBorder="1" applyAlignment="1" applyProtection="1">
      <alignment horizontal="center" vertical="top" wrapText="1"/>
    </xf>
    <xf numFmtId="0" fontId="6" fillId="0" borderId="6" xfId="0" applyFont="1" applyBorder="1" applyAlignment="1" applyProtection="1">
      <alignment vertical="top" wrapText="1"/>
    </xf>
    <xf numFmtId="0" fontId="5" fillId="0" borderId="6" xfId="0" applyFont="1" applyBorder="1" applyAlignment="1" applyProtection="1">
      <alignment vertical="top" wrapText="1"/>
    </xf>
    <xf numFmtId="0" fontId="5" fillId="0" borderId="6" xfId="0" applyFont="1" applyBorder="1" applyAlignment="1" applyProtection="1">
      <alignment wrapText="1"/>
    </xf>
    <xf numFmtId="0" fontId="6" fillId="0" borderId="5" xfId="0" applyFont="1" applyBorder="1" applyAlignment="1" applyProtection="1">
      <alignment vertical="top" wrapText="1"/>
    </xf>
    <xf numFmtId="0" fontId="5" fillId="0" borderId="3" xfId="0" applyFont="1" applyBorder="1" applyAlignment="1" applyProtection="1">
      <alignment horizontal="center" wrapText="1"/>
    </xf>
    <xf numFmtId="3" fontId="5" fillId="0" borderId="6" xfId="0" applyNumberFormat="1" applyFont="1" applyBorder="1" applyAlignment="1" applyProtection="1">
      <alignment vertical="top" wrapText="1"/>
    </xf>
    <xf numFmtId="0" fontId="6" fillId="0" borderId="7" xfId="0" applyFont="1" applyBorder="1" applyAlignment="1" applyProtection="1">
      <alignment wrapText="1"/>
    </xf>
    <xf numFmtId="0" fontId="0" fillId="0" borderId="9" xfId="0" applyBorder="1" applyProtection="1"/>
    <xf numFmtId="0" fontId="7" fillId="0" borderId="8" xfId="0" applyFont="1" applyFill="1" applyBorder="1" applyAlignment="1" applyProtection="1">
      <alignment vertical="top" wrapText="1"/>
    </xf>
    <xf numFmtId="0" fontId="4" fillId="2" borderId="1" xfId="0" applyFont="1" applyFill="1" applyBorder="1" applyAlignment="1" applyProtection="1">
      <alignment horizontal="center" wrapText="1"/>
    </xf>
    <xf numFmtId="0" fontId="4" fillId="2" borderId="2" xfId="0" applyFont="1" applyFill="1" applyBorder="1" applyAlignment="1" applyProtection="1">
      <alignment horizontal="center" wrapText="1"/>
    </xf>
    <xf numFmtId="0" fontId="4" fillId="2" borderId="3" xfId="0" applyFont="1" applyFill="1" applyBorder="1" applyAlignment="1" applyProtection="1">
      <alignment horizontal="center" wrapText="1"/>
    </xf>
    <xf numFmtId="0" fontId="5" fillId="0" borderId="1" xfId="0" applyFont="1" applyBorder="1" applyAlignment="1" applyProtection="1">
      <alignment horizontal="center" wrapText="1"/>
    </xf>
    <xf numFmtId="0" fontId="0" fillId="0" borderId="3" xfId="0" applyBorder="1" applyProtection="1"/>
    <xf numFmtId="0" fontId="5" fillId="0" borderId="1" xfId="0" applyFont="1" applyBorder="1" applyAlignment="1" applyProtection="1">
      <alignment vertical="top" wrapText="1"/>
    </xf>
    <xf numFmtId="0" fontId="5" fillId="0" borderId="3" xfId="0" applyFont="1" applyBorder="1" applyAlignment="1" applyProtection="1">
      <alignment horizontal="center" wrapText="1"/>
    </xf>
    <xf numFmtId="0" fontId="5" fillId="0" borderId="3" xfId="0" applyFont="1" applyBorder="1" applyAlignment="1" applyProtection="1">
      <alignment vertical="top" wrapText="1"/>
    </xf>
    <xf numFmtId="0" fontId="6" fillId="0" borderId="1" xfId="0" applyFont="1" applyBorder="1" applyAlignment="1" applyProtection="1">
      <alignment vertical="top" wrapText="1"/>
    </xf>
    <xf numFmtId="0" fontId="6" fillId="0" borderId="3" xfId="0" applyFont="1" applyBorder="1" applyAlignment="1" applyProtection="1">
      <alignment vertical="top" wrapText="1"/>
    </xf>
    <xf numFmtId="2" fontId="5" fillId="3" borderId="6" xfId="0" applyNumberFormat="1" applyFont="1" applyFill="1" applyBorder="1" applyAlignment="1" applyProtection="1">
      <alignment vertical="top" wrapText="1"/>
    </xf>
    <xf numFmtId="2" fontId="5" fillId="3" borderId="1" xfId="0" applyNumberFormat="1" applyFont="1" applyFill="1" applyBorder="1" applyAlignment="1" applyProtection="1">
      <alignment vertical="top" wrapText="1"/>
    </xf>
    <xf numFmtId="2" fontId="5" fillId="3" borderId="3" xfId="0" applyNumberFormat="1" applyFont="1" applyFill="1" applyBorder="1" applyAlignment="1" applyProtection="1">
      <alignment vertical="top" wrapText="1"/>
    </xf>
    <xf numFmtId="2" fontId="5" fillId="3" borderId="8" xfId="0" applyNumberFormat="1" applyFont="1" applyFill="1" applyBorder="1" applyAlignment="1" applyProtection="1">
      <alignment vertical="top" wrapText="1"/>
    </xf>
    <xf numFmtId="2" fontId="5" fillId="0" borderId="6" xfId="0" applyNumberFormat="1" applyFont="1" applyBorder="1" applyAlignment="1" applyProtection="1">
      <alignment vertical="top" wrapText="1"/>
      <protection locked="0"/>
    </xf>
    <xf numFmtId="2" fontId="5" fillId="0" borderId="1" xfId="0" applyNumberFormat="1" applyFont="1" applyBorder="1" applyAlignment="1" applyProtection="1">
      <alignment vertical="top" wrapText="1"/>
      <protection locked="0"/>
    </xf>
    <xf numFmtId="2" fontId="0" fillId="0" borderId="3" xfId="0" applyNumberFormat="1" applyBorder="1" applyAlignment="1" applyProtection="1">
      <protection locked="0"/>
    </xf>
    <xf numFmtId="2" fontId="5" fillId="0" borderId="3" xfId="0" applyNumberFormat="1" applyFont="1" applyBorder="1" applyAlignment="1" applyProtection="1">
      <alignment vertical="top" wrapText="1"/>
      <protection locked="0"/>
    </xf>
    <xf numFmtId="49" fontId="5" fillId="0" borderId="3" xfId="0" applyNumberFormat="1" applyFont="1" applyBorder="1" applyAlignment="1" applyProtection="1">
      <alignment horizontal="center" wrapText="1"/>
    </xf>
    <xf numFmtId="0" fontId="0" fillId="0" borderId="0" xfId="0" applyProtection="1"/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0" fillId="3" borderId="0" xfId="0" applyFill="1" applyProtection="1"/>
    <xf numFmtId="0" fontId="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8" fillId="0" borderId="0" xfId="0" applyFont="1" applyAlignment="1" applyProtection="1"/>
    <xf numFmtId="0" fontId="8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4" fillId="2" borderId="6" xfId="0" applyFont="1" applyFill="1" applyBorder="1" applyAlignment="1" applyProtection="1">
      <alignment horizontal="center" vertical="top" wrapText="1"/>
    </xf>
    <xf numFmtId="0" fontId="9" fillId="0" borderId="0" xfId="0" applyFont="1" applyAlignment="1" applyProtection="1">
      <alignment horizontal="center"/>
    </xf>
    <xf numFmtId="0" fontId="0" fillId="0" borderId="0" xfId="0" applyAlignment="1" applyProtection="1">
      <alignment horizontal="center" wrapText="1"/>
    </xf>
    <xf numFmtId="0" fontId="0" fillId="0" borderId="0" xfId="0" applyAlignment="1" applyProtection="1">
      <alignment wrapText="1"/>
    </xf>
    <xf numFmtId="2" fontId="9" fillId="0" borderId="0" xfId="0" applyNumberFormat="1" applyFont="1" applyProtection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75"/>
  <sheetViews>
    <sheetView tabSelected="1" topLeftCell="A133" zoomScaleNormal="100" workbookViewId="0">
      <selection activeCell="E16" sqref="E16"/>
    </sheetView>
  </sheetViews>
  <sheetFormatPr defaultRowHeight="14.25"/>
  <cols>
    <col min="1" max="1" width="6.5" style="38" customWidth="1"/>
    <col min="2" max="2" width="25" style="38" bestFit="1" customWidth="1"/>
    <col min="3" max="3" width="9" style="38"/>
    <col min="4" max="4" width="13.875" style="38" customWidth="1"/>
    <col min="5" max="5" width="12" style="38" customWidth="1"/>
    <col min="6" max="6" width="12.625" style="38" customWidth="1"/>
    <col min="7" max="7" width="15.375" style="38" customWidth="1"/>
    <col min="8" max="8" width="13.75" style="38" customWidth="1"/>
    <col min="9" max="9" width="21.375" style="38" customWidth="1"/>
    <col min="10" max="16384" width="9" style="38"/>
  </cols>
  <sheetData>
    <row r="2" spans="1:9">
      <c r="I2" s="38" t="s">
        <v>115</v>
      </c>
    </row>
    <row r="3" spans="1:9" ht="15.75">
      <c r="B3" s="39"/>
      <c r="G3" s="40" t="s">
        <v>0</v>
      </c>
      <c r="H3" s="40"/>
      <c r="I3" s="41"/>
    </row>
    <row r="5" spans="1:9" ht="15.75">
      <c r="A5" s="42" t="s">
        <v>1</v>
      </c>
      <c r="B5" s="42"/>
      <c r="C5" s="43"/>
      <c r="D5" s="43"/>
      <c r="E5" s="43"/>
      <c r="F5" s="43"/>
      <c r="G5" s="43"/>
      <c r="H5" s="43"/>
    </row>
    <row r="6" spans="1:9" ht="15" customHeight="1">
      <c r="A6" s="42" t="s">
        <v>2</v>
      </c>
      <c r="B6" s="42"/>
      <c r="C6" s="43"/>
      <c r="D6" s="43"/>
      <c r="E6" s="43"/>
      <c r="F6" s="43"/>
      <c r="G6" s="43"/>
      <c r="H6" s="43"/>
    </row>
    <row r="7" spans="1:9" ht="22.5" customHeight="1">
      <c r="A7" s="44" t="s">
        <v>163</v>
      </c>
      <c r="B7" s="44"/>
      <c r="C7" s="44"/>
      <c r="D7" s="44"/>
      <c r="E7" s="44"/>
      <c r="F7" s="44"/>
      <c r="G7" s="44"/>
    </row>
    <row r="8" spans="1:9" ht="29.25" customHeight="1">
      <c r="B8" s="45" t="s">
        <v>164</v>
      </c>
      <c r="C8" s="45"/>
      <c r="D8" s="45"/>
      <c r="E8" s="45"/>
      <c r="F8" s="45"/>
    </row>
    <row r="9" spans="1:9" ht="21" customHeight="1">
      <c r="B9" s="45" t="s">
        <v>165</v>
      </c>
      <c r="C9" s="45"/>
      <c r="D9" s="45"/>
      <c r="E9" s="45"/>
      <c r="F9" s="45"/>
    </row>
    <row r="10" spans="1:9" ht="12.75" customHeight="1" thickBot="1">
      <c r="B10" s="46"/>
      <c r="C10" s="46"/>
      <c r="D10" s="46"/>
      <c r="E10" s="46"/>
      <c r="F10" s="46"/>
    </row>
    <row r="11" spans="1:9" ht="25.5">
      <c r="A11" s="1"/>
      <c r="B11" s="19" t="s">
        <v>4</v>
      </c>
      <c r="C11" s="2" t="s">
        <v>5</v>
      </c>
      <c r="D11" s="19" t="s">
        <v>7</v>
      </c>
      <c r="E11" s="19" t="s">
        <v>8</v>
      </c>
      <c r="F11" s="19" t="s">
        <v>9</v>
      </c>
      <c r="G11" s="2" t="s">
        <v>10</v>
      </c>
      <c r="H11" s="2" t="s">
        <v>10</v>
      </c>
    </row>
    <row r="12" spans="1:9" ht="25.5">
      <c r="A12" s="3" t="s">
        <v>3</v>
      </c>
      <c r="B12" s="20"/>
      <c r="C12" s="4" t="s">
        <v>6</v>
      </c>
      <c r="D12" s="20"/>
      <c r="E12" s="20"/>
      <c r="F12" s="20"/>
      <c r="G12" s="4" t="s">
        <v>11</v>
      </c>
      <c r="H12" s="4" t="s">
        <v>13</v>
      </c>
    </row>
    <row r="13" spans="1:9" ht="15" thickBot="1">
      <c r="A13" s="5"/>
      <c r="B13" s="21"/>
      <c r="C13" s="6"/>
      <c r="D13" s="21"/>
      <c r="E13" s="21"/>
      <c r="F13" s="21"/>
      <c r="G13" s="47" t="s">
        <v>12</v>
      </c>
      <c r="H13" s="47" t="s">
        <v>14</v>
      </c>
    </row>
    <row r="14" spans="1:9" ht="16.5" thickBot="1">
      <c r="A14" s="7">
        <v>1</v>
      </c>
      <c r="B14" s="8">
        <v>2</v>
      </c>
      <c r="C14" s="9">
        <v>3</v>
      </c>
      <c r="D14" s="8">
        <v>4</v>
      </c>
      <c r="E14" s="8">
        <v>5</v>
      </c>
      <c r="F14" s="8">
        <v>6</v>
      </c>
      <c r="G14" s="9">
        <v>7</v>
      </c>
      <c r="H14" s="9">
        <v>8</v>
      </c>
    </row>
    <row r="15" spans="1:9" ht="30.75" thickBot="1">
      <c r="A15" s="14">
        <v>1</v>
      </c>
      <c r="B15" s="10" t="s">
        <v>15</v>
      </c>
      <c r="C15" s="11" t="s">
        <v>16</v>
      </c>
      <c r="D15" s="12">
        <v>100</v>
      </c>
      <c r="E15" s="33"/>
      <c r="F15" s="33"/>
      <c r="G15" s="29">
        <f t="shared" ref="G15:H18" si="0">$D15*E15</f>
        <v>0</v>
      </c>
      <c r="H15" s="29">
        <f t="shared" si="0"/>
        <v>0</v>
      </c>
    </row>
    <row r="16" spans="1:9" ht="16.5" thickBot="1">
      <c r="A16" s="14">
        <v>2</v>
      </c>
      <c r="B16" s="10" t="s">
        <v>17</v>
      </c>
      <c r="C16" s="11" t="s">
        <v>16</v>
      </c>
      <c r="D16" s="12">
        <v>150</v>
      </c>
      <c r="E16" s="33"/>
      <c r="F16" s="33"/>
      <c r="G16" s="29">
        <f t="shared" si="0"/>
        <v>0</v>
      </c>
      <c r="H16" s="29">
        <f t="shared" si="0"/>
        <v>0</v>
      </c>
    </row>
    <row r="17" spans="1:8" ht="16.5" thickBot="1">
      <c r="A17" s="14">
        <v>3</v>
      </c>
      <c r="B17" s="10" t="s">
        <v>18</v>
      </c>
      <c r="C17" s="11" t="s">
        <v>16</v>
      </c>
      <c r="D17" s="12">
        <v>1000</v>
      </c>
      <c r="E17" s="33"/>
      <c r="F17" s="33"/>
      <c r="G17" s="29">
        <f t="shared" si="0"/>
        <v>0</v>
      </c>
      <c r="H17" s="29">
        <f t="shared" si="0"/>
        <v>0</v>
      </c>
    </row>
    <row r="18" spans="1:8" ht="16.5" thickBot="1">
      <c r="A18" s="14">
        <v>4</v>
      </c>
      <c r="B18" s="10" t="s">
        <v>19</v>
      </c>
      <c r="C18" s="11" t="s">
        <v>16</v>
      </c>
      <c r="D18" s="12">
        <v>100</v>
      </c>
      <c r="E18" s="33"/>
      <c r="F18" s="33"/>
      <c r="G18" s="29">
        <f t="shared" si="0"/>
        <v>0</v>
      </c>
      <c r="H18" s="29">
        <f t="shared" si="0"/>
        <v>0</v>
      </c>
    </row>
    <row r="19" spans="1:8" ht="60.75" thickBot="1">
      <c r="A19" s="14">
        <v>5</v>
      </c>
      <c r="B19" s="10" t="s">
        <v>117</v>
      </c>
      <c r="C19" s="11" t="s">
        <v>150</v>
      </c>
      <c r="D19" s="12">
        <v>320</v>
      </c>
      <c r="E19" s="33"/>
      <c r="F19" s="33"/>
      <c r="G19" s="29">
        <f>$D19*E19</f>
        <v>0</v>
      </c>
      <c r="H19" s="29">
        <f>D19*F19</f>
        <v>0</v>
      </c>
    </row>
    <row r="20" spans="1:8" ht="31.5" customHeight="1">
      <c r="A20" s="22">
        <v>6</v>
      </c>
      <c r="B20" s="13" t="s">
        <v>20</v>
      </c>
      <c r="C20" s="24" t="s">
        <v>150</v>
      </c>
      <c r="D20" s="24">
        <v>160</v>
      </c>
      <c r="E20" s="34"/>
      <c r="F20" s="34"/>
      <c r="G20" s="30">
        <f>$D20*E20</f>
        <v>0</v>
      </c>
      <c r="H20" s="30">
        <f>$D20*F20</f>
        <v>0</v>
      </c>
    </row>
    <row r="21" spans="1:8" ht="33.75" customHeight="1" thickBot="1">
      <c r="A21" s="23"/>
      <c r="B21" s="10" t="s">
        <v>118</v>
      </c>
      <c r="C21" s="23"/>
      <c r="D21" s="23"/>
      <c r="E21" s="35"/>
      <c r="F21" s="35"/>
      <c r="G21" s="31"/>
      <c r="H21" s="31"/>
    </row>
    <row r="22" spans="1:8" ht="16.5" thickBot="1">
      <c r="A22" s="14">
        <v>7</v>
      </c>
      <c r="B22" s="10" t="s">
        <v>21</v>
      </c>
      <c r="C22" s="11" t="s">
        <v>16</v>
      </c>
      <c r="D22" s="11">
        <v>60</v>
      </c>
      <c r="E22" s="33"/>
      <c r="F22" s="33"/>
      <c r="G22" s="29">
        <f t="shared" ref="G22:H29" si="1">$D22*E22</f>
        <v>0</v>
      </c>
      <c r="H22" s="29">
        <f t="shared" si="1"/>
        <v>0</v>
      </c>
    </row>
    <row r="23" spans="1:8" ht="60.75" thickBot="1">
      <c r="A23" s="14">
        <v>8</v>
      </c>
      <c r="B23" s="10" t="s">
        <v>119</v>
      </c>
      <c r="C23" s="11" t="s">
        <v>150</v>
      </c>
      <c r="D23" s="11">
        <v>320</v>
      </c>
      <c r="E23" s="33"/>
      <c r="F23" s="33"/>
      <c r="G23" s="29">
        <f t="shared" si="1"/>
        <v>0</v>
      </c>
      <c r="H23" s="29">
        <f t="shared" si="1"/>
        <v>0</v>
      </c>
    </row>
    <row r="24" spans="1:8" ht="30.75" thickBot="1">
      <c r="A24" s="14">
        <v>9</v>
      </c>
      <c r="B24" s="10" t="s">
        <v>154</v>
      </c>
      <c r="C24" s="11" t="s">
        <v>16</v>
      </c>
      <c r="D24" s="11">
        <v>200</v>
      </c>
      <c r="E24" s="33"/>
      <c r="F24" s="33"/>
      <c r="G24" s="29"/>
      <c r="H24" s="29"/>
    </row>
    <row r="25" spans="1:8" ht="16.5" thickBot="1">
      <c r="A25" s="14">
        <v>10</v>
      </c>
      <c r="B25" s="10" t="s">
        <v>22</v>
      </c>
      <c r="C25" s="11" t="s">
        <v>62</v>
      </c>
      <c r="D25" s="11">
        <v>2200</v>
      </c>
      <c r="E25" s="33"/>
      <c r="F25" s="33"/>
      <c r="G25" s="29">
        <f t="shared" si="1"/>
        <v>0</v>
      </c>
      <c r="H25" s="29">
        <f t="shared" si="1"/>
        <v>0</v>
      </c>
    </row>
    <row r="26" spans="1:8" ht="16.5" thickBot="1">
      <c r="A26" s="14">
        <v>11</v>
      </c>
      <c r="B26" s="10" t="s">
        <v>23</v>
      </c>
      <c r="C26" s="11" t="s">
        <v>150</v>
      </c>
      <c r="D26" s="11">
        <v>300</v>
      </c>
      <c r="E26" s="33"/>
      <c r="F26" s="33"/>
      <c r="G26" s="29">
        <f t="shared" si="1"/>
        <v>0</v>
      </c>
      <c r="H26" s="29">
        <f t="shared" si="1"/>
        <v>0</v>
      </c>
    </row>
    <row r="27" spans="1:8" ht="16.5" thickBot="1">
      <c r="A27" s="14">
        <v>12</v>
      </c>
      <c r="B27" s="10" t="s">
        <v>24</v>
      </c>
      <c r="C27" s="11" t="s">
        <v>150</v>
      </c>
      <c r="D27" s="11">
        <v>1000</v>
      </c>
      <c r="E27" s="33"/>
      <c r="F27" s="33"/>
      <c r="G27" s="29">
        <f t="shared" si="1"/>
        <v>0</v>
      </c>
      <c r="H27" s="29">
        <f t="shared" si="1"/>
        <v>0</v>
      </c>
    </row>
    <row r="28" spans="1:8" ht="16.5" thickBot="1">
      <c r="A28" s="14">
        <v>13</v>
      </c>
      <c r="B28" s="10" t="s">
        <v>25</v>
      </c>
      <c r="C28" s="11" t="s">
        <v>16</v>
      </c>
      <c r="D28" s="11">
        <v>100</v>
      </c>
      <c r="E28" s="33"/>
      <c r="F28" s="33"/>
      <c r="G28" s="29">
        <f t="shared" si="1"/>
        <v>0</v>
      </c>
      <c r="H28" s="29">
        <f t="shared" si="1"/>
        <v>0</v>
      </c>
    </row>
    <row r="29" spans="1:8" ht="26.25" customHeight="1">
      <c r="A29" s="22">
        <v>14</v>
      </c>
      <c r="B29" s="13" t="s">
        <v>26</v>
      </c>
      <c r="C29" s="24" t="s">
        <v>16</v>
      </c>
      <c r="D29" s="24">
        <v>150</v>
      </c>
      <c r="E29" s="34"/>
      <c r="F29" s="34"/>
      <c r="G29" s="30">
        <f t="shared" si="1"/>
        <v>0</v>
      </c>
      <c r="H29" s="30">
        <f t="shared" si="1"/>
        <v>0</v>
      </c>
    </row>
    <row r="30" spans="1:8" ht="45.75" thickBot="1">
      <c r="A30" s="25"/>
      <c r="B30" s="10" t="s">
        <v>27</v>
      </c>
      <c r="C30" s="26"/>
      <c r="D30" s="26"/>
      <c r="E30" s="36"/>
      <c r="F30" s="36"/>
      <c r="G30" s="31"/>
      <c r="H30" s="31"/>
    </row>
    <row r="31" spans="1:8" ht="60.75" thickBot="1">
      <c r="A31" s="14">
        <v>15</v>
      </c>
      <c r="B31" s="10" t="s">
        <v>28</v>
      </c>
      <c r="C31" s="11" t="s">
        <v>16</v>
      </c>
      <c r="D31" s="11">
        <v>150</v>
      </c>
      <c r="E31" s="33"/>
      <c r="F31" s="33"/>
      <c r="G31" s="29">
        <f t="shared" ref="G31:H35" si="2">$D31*E31</f>
        <v>0</v>
      </c>
      <c r="H31" s="29">
        <f t="shared" si="2"/>
        <v>0</v>
      </c>
    </row>
    <row r="32" spans="1:8" ht="60.75" thickBot="1">
      <c r="A32" s="14">
        <v>16</v>
      </c>
      <c r="B32" s="10" t="s">
        <v>29</v>
      </c>
      <c r="C32" s="11" t="s">
        <v>16</v>
      </c>
      <c r="D32" s="11">
        <v>150</v>
      </c>
      <c r="E32" s="33"/>
      <c r="F32" s="33"/>
      <c r="G32" s="29">
        <f t="shared" si="2"/>
        <v>0</v>
      </c>
      <c r="H32" s="29">
        <f t="shared" si="2"/>
        <v>0</v>
      </c>
    </row>
    <row r="33" spans="1:8" ht="60.75" thickBot="1">
      <c r="A33" s="14">
        <v>17</v>
      </c>
      <c r="B33" s="10" t="s">
        <v>30</v>
      </c>
      <c r="C33" s="11" t="s">
        <v>16</v>
      </c>
      <c r="D33" s="11">
        <v>150</v>
      </c>
      <c r="E33" s="33"/>
      <c r="F33" s="33"/>
      <c r="G33" s="29">
        <f t="shared" si="2"/>
        <v>0</v>
      </c>
      <c r="H33" s="29">
        <f t="shared" si="2"/>
        <v>0</v>
      </c>
    </row>
    <row r="34" spans="1:8" ht="30.75" thickBot="1">
      <c r="A34" s="14">
        <v>18</v>
      </c>
      <c r="B34" s="10" t="s">
        <v>31</v>
      </c>
      <c r="C34" s="11" t="s">
        <v>150</v>
      </c>
      <c r="D34" s="11">
        <v>200</v>
      </c>
      <c r="E34" s="33"/>
      <c r="F34" s="33"/>
      <c r="G34" s="29">
        <f t="shared" si="2"/>
        <v>0</v>
      </c>
      <c r="H34" s="29">
        <f t="shared" si="2"/>
        <v>0</v>
      </c>
    </row>
    <row r="35" spans="1:8" ht="21.75" customHeight="1">
      <c r="A35" s="22">
        <v>19</v>
      </c>
      <c r="B35" s="27" t="s">
        <v>32</v>
      </c>
      <c r="C35" s="24" t="s">
        <v>16</v>
      </c>
      <c r="D35" s="24">
        <v>200</v>
      </c>
      <c r="E35" s="34"/>
      <c r="F35" s="34"/>
      <c r="G35" s="30">
        <f t="shared" si="2"/>
        <v>0</v>
      </c>
      <c r="H35" s="30">
        <f t="shared" si="2"/>
        <v>0</v>
      </c>
    </row>
    <row r="36" spans="1:8" ht="15" customHeight="1" thickBot="1">
      <c r="A36" s="25"/>
      <c r="B36" s="28"/>
      <c r="C36" s="26"/>
      <c r="D36" s="26"/>
      <c r="E36" s="36"/>
      <c r="F36" s="36"/>
      <c r="G36" s="31"/>
      <c r="H36" s="31"/>
    </row>
    <row r="37" spans="1:8" ht="16.5" thickBot="1">
      <c r="A37" s="14">
        <v>20</v>
      </c>
      <c r="B37" s="10" t="s">
        <v>33</v>
      </c>
      <c r="C37" s="11" t="s">
        <v>16</v>
      </c>
      <c r="D37" s="11">
        <v>200</v>
      </c>
      <c r="E37" s="33"/>
      <c r="F37" s="33"/>
      <c r="G37" s="29">
        <f t="shared" ref="G37:H43" si="3">$D37*E37</f>
        <v>0</v>
      </c>
      <c r="H37" s="29">
        <f t="shared" si="3"/>
        <v>0</v>
      </c>
    </row>
    <row r="38" spans="1:8" ht="16.5" thickBot="1">
      <c r="A38" s="14">
        <v>21</v>
      </c>
      <c r="B38" s="10" t="s">
        <v>34</v>
      </c>
      <c r="C38" s="11" t="s">
        <v>150</v>
      </c>
      <c r="D38" s="11">
        <v>200</v>
      </c>
      <c r="E38" s="33"/>
      <c r="F38" s="33"/>
      <c r="G38" s="29">
        <f t="shared" si="3"/>
        <v>0</v>
      </c>
      <c r="H38" s="29">
        <f t="shared" si="3"/>
        <v>0</v>
      </c>
    </row>
    <row r="39" spans="1:8" ht="30.75" thickBot="1">
      <c r="A39" s="14">
        <v>22</v>
      </c>
      <c r="B39" s="10" t="s">
        <v>35</v>
      </c>
      <c r="C39" s="11" t="s">
        <v>16</v>
      </c>
      <c r="D39" s="11">
        <v>200</v>
      </c>
      <c r="E39" s="33"/>
      <c r="F39" s="33"/>
      <c r="G39" s="29">
        <f t="shared" si="3"/>
        <v>0</v>
      </c>
      <c r="H39" s="29">
        <f t="shared" si="3"/>
        <v>0</v>
      </c>
    </row>
    <row r="40" spans="1:8" ht="16.5" thickBot="1">
      <c r="A40" s="14">
        <v>23</v>
      </c>
      <c r="B40" s="10" t="s">
        <v>36</v>
      </c>
      <c r="C40" s="11" t="s">
        <v>150</v>
      </c>
      <c r="D40" s="11">
        <v>300</v>
      </c>
      <c r="E40" s="33"/>
      <c r="F40" s="33"/>
      <c r="G40" s="29">
        <f t="shared" si="3"/>
        <v>0</v>
      </c>
      <c r="H40" s="29">
        <f t="shared" si="3"/>
        <v>0</v>
      </c>
    </row>
    <row r="41" spans="1:8" ht="30.75" thickBot="1">
      <c r="A41" s="14">
        <v>24</v>
      </c>
      <c r="B41" s="10" t="s">
        <v>37</v>
      </c>
      <c r="C41" s="11" t="s">
        <v>150</v>
      </c>
      <c r="D41" s="11">
        <v>300</v>
      </c>
      <c r="E41" s="33"/>
      <c r="F41" s="33"/>
      <c r="G41" s="29">
        <f t="shared" si="3"/>
        <v>0</v>
      </c>
      <c r="H41" s="29">
        <f t="shared" si="3"/>
        <v>0</v>
      </c>
    </row>
    <row r="42" spans="1:8" ht="16.5" thickBot="1">
      <c r="A42" s="14">
        <v>25</v>
      </c>
      <c r="B42" s="10" t="s">
        <v>38</v>
      </c>
      <c r="C42" s="11" t="s">
        <v>16</v>
      </c>
      <c r="D42" s="11">
        <v>500</v>
      </c>
      <c r="E42" s="33"/>
      <c r="F42" s="33"/>
      <c r="G42" s="29">
        <f t="shared" si="3"/>
        <v>0</v>
      </c>
      <c r="H42" s="29">
        <f t="shared" si="3"/>
        <v>0</v>
      </c>
    </row>
    <row r="43" spans="1:8" ht="16.5" thickBot="1">
      <c r="A43" s="14">
        <v>26</v>
      </c>
      <c r="B43" s="10" t="s">
        <v>39</v>
      </c>
      <c r="C43" s="11" t="s">
        <v>150</v>
      </c>
      <c r="D43" s="11">
        <v>3</v>
      </c>
      <c r="E43" s="33"/>
      <c r="F43" s="33"/>
      <c r="G43" s="29">
        <f t="shared" si="3"/>
        <v>0</v>
      </c>
      <c r="H43" s="29">
        <f t="shared" si="3"/>
        <v>0</v>
      </c>
    </row>
    <row r="44" spans="1:8" ht="16.5" thickBot="1">
      <c r="A44" s="14">
        <v>27</v>
      </c>
      <c r="B44" s="10" t="s">
        <v>40</v>
      </c>
      <c r="C44" s="11" t="s">
        <v>16</v>
      </c>
      <c r="D44" s="11">
        <v>720</v>
      </c>
      <c r="E44" s="33"/>
      <c r="F44" s="33"/>
      <c r="G44" s="29">
        <f t="shared" ref="G44:G45" si="4">$D44*E44</f>
        <v>0</v>
      </c>
      <c r="H44" s="29">
        <f t="shared" ref="H44:H45" si="5">$D44*F44</f>
        <v>0</v>
      </c>
    </row>
    <row r="45" spans="1:8" ht="45.75" thickBot="1">
      <c r="A45" s="14">
        <v>28</v>
      </c>
      <c r="B45" s="10" t="s">
        <v>120</v>
      </c>
      <c r="C45" s="11" t="s">
        <v>150</v>
      </c>
      <c r="D45" s="11">
        <v>50</v>
      </c>
      <c r="E45" s="33"/>
      <c r="F45" s="33"/>
      <c r="G45" s="29">
        <f t="shared" si="4"/>
        <v>0</v>
      </c>
      <c r="H45" s="29">
        <f t="shared" si="5"/>
        <v>0</v>
      </c>
    </row>
    <row r="46" spans="1:8" ht="60.75" thickBot="1">
      <c r="A46" s="14">
        <v>29</v>
      </c>
      <c r="B46" s="10" t="s">
        <v>155</v>
      </c>
      <c r="C46" s="11" t="s">
        <v>16</v>
      </c>
      <c r="D46" s="11">
        <v>1920</v>
      </c>
      <c r="E46" s="33"/>
      <c r="F46" s="33"/>
      <c r="G46" s="29">
        <f t="shared" ref="G46" si="6">$D46*E46</f>
        <v>0</v>
      </c>
      <c r="H46" s="29">
        <f t="shared" ref="H46" si="7">$D46*F46</f>
        <v>0</v>
      </c>
    </row>
    <row r="47" spans="1:8" ht="45.75" thickBot="1">
      <c r="A47" s="14">
        <v>30</v>
      </c>
      <c r="B47" s="10" t="s">
        <v>121</v>
      </c>
      <c r="C47" s="11" t="s">
        <v>16</v>
      </c>
      <c r="D47" s="11">
        <v>200</v>
      </c>
      <c r="E47" s="33"/>
      <c r="F47" s="33"/>
      <c r="G47" s="29">
        <f t="shared" ref="G47:G48" si="8">$D47*E47</f>
        <v>0</v>
      </c>
      <c r="H47" s="29">
        <f t="shared" ref="H47:H48" si="9">$D47*F47</f>
        <v>0</v>
      </c>
    </row>
    <row r="48" spans="1:8" ht="30.75" thickBot="1">
      <c r="A48" s="14">
        <v>31</v>
      </c>
      <c r="B48" s="10" t="s">
        <v>41</v>
      </c>
      <c r="C48" s="11" t="s">
        <v>16</v>
      </c>
      <c r="D48" s="11">
        <v>300</v>
      </c>
      <c r="E48" s="33"/>
      <c r="F48" s="33"/>
      <c r="G48" s="29">
        <f t="shared" si="8"/>
        <v>0</v>
      </c>
      <c r="H48" s="29">
        <f t="shared" si="9"/>
        <v>0</v>
      </c>
    </row>
    <row r="49" spans="1:8" ht="30.75" thickBot="1">
      <c r="A49" s="14">
        <v>32</v>
      </c>
      <c r="B49" s="10" t="s">
        <v>42</v>
      </c>
      <c r="C49" s="11" t="s">
        <v>16</v>
      </c>
      <c r="D49" s="11">
        <v>600</v>
      </c>
      <c r="E49" s="33"/>
      <c r="F49" s="33"/>
      <c r="G49" s="29">
        <f t="shared" ref="G49" si="10">$D49*E49</f>
        <v>0</v>
      </c>
      <c r="H49" s="29">
        <f t="shared" ref="H49" si="11">$D49*F49</f>
        <v>0</v>
      </c>
    </row>
    <row r="50" spans="1:8" ht="16.5" thickBot="1">
      <c r="A50" s="14">
        <v>33</v>
      </c>
      <c r="B50" s="10" t="s">
        <v>43</v>
      </c>
      <c r="C50" s="11" t="s">
        <v>16</v>
      </c>
      <c r="D50" s="11">
        <v>250</v>
      </c>
      <c r="E50" s="33"/>
      <c r="F50" s="33"/>
      <c r="G50" s="29">
        <f t="shared" ref="G50:G51" si="12">$D50*E50</f>
        <v>0</v>
      </c>
      <c r="H50" s="29">
        <f t="shared" ref="H50:H51" si="13">$D50*F50</f>
        <v>0</v>
      </c>
    </row>
    <row r="51" spans="1:8" ht="16.5" thickBot="1">
      <c r="A51" s="14">
        <v>34</v>
      </c>
      <c r="B51" s="10" t="s">
        <v>44</v>
      </c>
      <c r="C51" s="11" t="s">
        <v>16</v>
      </c>
      <c r="D51" s="11">
        <v>900</v>
      </c>
      <c r="E51" s="33"/>
      <c r="F51" s="33"/>
      <c r="G51" s="29">
        <f t="shared" si="12"/>
        <v>0</v>
      </c>
      <c r="H51" s="29">
        <f t="shared" si="13"/>
        <v>0</v>
      </c>
    </row>
    <row r="52" spans="1:8" ht="45.75" thickBot="1">
      <c r="A52" s="14">
        <v>35</v>
      </c>
      <c r="B52" s="10" t="s">
        <v>122</v>
      </c>
      <c r="C52" s="11" t="s">
        <v>150</v>
      </c>
      <c r="D52" s="11">
        <v>120</v>
      </c>
      <c r="E52" s="33"/>
      <c r="F52" s="33"/>
      <c r="G52" s="29">
        <f t="shared" ref="G52:G53" si="14">$D52*E52</f>
        <v>0</v>
      </c>
      <c r="H52" s="29">
        <f t="shared" ref="H52:H53" si="15">$D52*F52</f>
        <v>0</v>
      </c>
    </row>
    <row r="53" spans="1:8" ht="45.75" thickBot="1">
      <c r="A53" s="14">
        <v>36</v>
      </c>
      <c r="B53" s="10" t="s">
        <v>148</v>
      </c>
      <c r="C53" s="11" t="s">
        <v>150</v>
      </c>
      <c r="D53" s="11">
        <v>60</v>
      </c>
      <c r="E53" s="33"/>
      <c r="F53" s="33"/>
      <c r="G53" s="29">
        <f t="shared" si="14"/>
        <v>0</v>
      </c>
      <c r="H53" s="29">
        <f t="shared" si="15"/>
        <v>0</v>
      </c>
    </row>
    <row r="54" spans="1:8" ht="45.75" thickBot="1">
      <c r="A54" s="14">
        <v>37</v>
      </c>
      <c r="B54" s="10" t="s">
        <v>123</v>
      </c>
      <c r="C54" s="11" t="s">
        <v>150</v>
      </c>
      <c r="D54" s="11">
        <v>40</v>
      </c>
      <c r="E54" s="33"/>
      <c r="F54" s="33"/>
      <c r="G54" s="29">
        <f t="shared" ref="G54:G55" si="16">$D54*E54</f>
        <v>0</v>
      </c>
      <c r="H54" s="29">
        <f t="shared" ref="H54:H55" si="17">$D54*F54</f>
        <v>0</v>
      </c>
    </row>
    <row r="55" spans="1:8" ht="45.75" thickBot="1">
      <c r="A55" s="14">
        <v>38</v>
      </c>
      <c r="B55" s="10" t="s">
        <v>124</v>
      </c>
      <c r="C55" s="11" t="s">
        <v>16</v>
      </c>
      <c r="D55" s="11">
        <v>300</v>
      </c>
      <c r="E55" s="33"/>
      <c r="F55" s="33"/>
      <c r="G55" s="29">
        <f t="shared" si="16"/>
        <v>0</v>
      </c>
      <c r="H55" s="29">
        <f t="shared" si="17"/>
        <v>0</v>
      </c>
    </row>
    <row r="56" spans="1:8" ht="16.5" thickBot="1">
      <c r="A56" s="14">
        <v>39</v>
      </c>
      <c r="B56" s="10" t="s">
        <v>45</v>
      </c>
      <c r="C56" s="11" t="s">
        <v>150</v>
      </c>
      <c r="D56" s="11">
        <v>1500</v>
      </c>
      <c r="E56" s="33"/>
      <c r="F56" s="33"/>
      <c r="G56" s="29">
        <f t="shared" ref="G56:G60" si="18">$D56*E56</f>
        <v>0</v>
      </c>
      <c r="H56" s="29">
        <f t="shared" ref="H56:H60" si="19">$D56*F56</f>
        <v>0</v>
      </c>
    </row>
    <row r="57" spans="1:8" ht="16.5" thickBot="1">
      <c r="A57" s="14">
        <v>40</v>
      </c>
      <c r="B57" s="10" t="s">
        <v>46</v>
      </c>
      <c r="C57" s="11" t="s">
        <v>16</v>
      </c>
      <c r="D57" s="11">
        <v>100</v>
      </c>
      <c r="E57" s="33"/>
      <c r="F57" s="33"/>
      <c r="G57" s="29">
        <f t="shared" si="18"/>
        <v>0</v>
      </c>
      <c r="H57" s="29">
        <f t="shared" si="19"/>
        <v>0</v>
      </c>
    </row>
    <row r="58" spans="1:8" ht="16.5" thickBot="1">
      <c r="A58" s="14">
        <v>41</v>
      </c>
      <c r="B58" s="10" t="s">
        <v>47</v>
      </c>
      <c r="C58" s="11" t="s">
        <v>16</v>
      </c>
      <c r="D58" s="11">
        <v>300</v>
      </c>
      <c r="E58" s="33"/>
      <c r="F58" s="33"/>
      <c r="G58" s="29">
        <f t="shared" si="18"/>
        <v>0</v>
      </c>
      <c r="H58" s="29">
        <f t="shared" si="19"/>
        <v>0</v>
      </c>
    </row>
    <row r="59" spans="1:8" ht="16.5" thickBot="1">
      <c r="A59" s="14">
        <v>42</v>
      </c>
      <c r="B59" s="10" t="s">
        <v>48</v>
      </c>
      <c r="C59" s="11" t="s">
        <v>16</v>
      </c>
      <c r="D59" s="11">
        <v>50</v>
      </c>
      <c r="E59" s="33"/>
      <c r="F59" s="33"/>
      <c r="G59" s="29">
        <f t="shared" si="18"/>
        <v>0</v>
      </c>
      <c r="H59" s="29">
        <f t="shared" si="19"/>
        <v>0</v>
      </c>
    </row>
    <row r="60" spans="1:8" ht="16.5" thickBot="1">
      <c r="A60" s="14">
        <v>43</v>
      </c>
      <c r="B60" s="10" t="s">
        <v>152</v>
      </c>
      <c r="C60" s="11" t="s">
        <v>150</v>
      </c>
      <c r="D60" s="11">
        <v>100</v>
      </c>
      <c r="E60" s="33"/>
      <c r="F60" s="33"/>
      <c r="G60" s="29">
        <f t="shared" si="18"/>
        <v>0</v>
      </c>
      <c r="H60" s="29">
        <f t="shared" si="19"/>
        <v>0</v>
      </c>
    </row>
    <row r="61" spans="1:8" ht="30.75" thickBot="1">
      <c r="A61" s="14">
        <v>44</v>
      </c>
      <c r="B61" s="10" t="s">
        <v>49</v>
      </c>
      <c r="C61" s="11" t="s">
        <v>150</v>
      </c>
      <c r="D61" s="11">
        <v>50</v>
      </c>
      <c r="E61" s="33"/>
      <c r="F61" s="33"/>
      <c r="G61" s="29">
        <f t="shared" ref="G61:G62" si="20">$D61*E61</f>
        <v>0</v>
      </c>
      <c r="H61" s="29">
        <f t="shared" ref="H61:H62" si="21">$D61*F61</f>
        <v>0</v>
      </c>
    </row>
    <row r="62" spans="1:8" ht="30.75" thickBot="1">
      <c r="A62" s="14">
        <v>45</v>
      </c>
      <c r="B62" s="10" t="s">
        <v>50</v>
      </c>
      <c r="C62" s="11" t="s">
        <v>150</v>
      </c>
      <c r="D62" s="11">
        <v>50</v>
      </c>
      <c r="E62" s="33"/>
      <c r="F62" s="33"/>
      <c r="G62" s="29">
        <f t="shared" si="20"/>
        <v>0</v>
      </c>
      <c r="H62" s="29">
        <f t="shared" si="21"/>
        <v>0</v>
      </c>
    </row>
    <row r="63" spans="1:8" ht="45.75" thickBot="1">
      <c r="A63" s="14">
        <v>46</v>
      </c>
      <c r="B63" s="10" t="s">
        <v>51</v>
      </c>
      <c r="C63" s="11" t="s">
        <v>16</v>
      </c>
      <c r="D63" s="11">
        <v>1920</v>
      </c>
      <c r="E63" s="33"/>
      <c r="F63" s="33"/>
      <c r="G63" s="29">
        <f t="shared" ref="G63" si="22">$D63*E63</f>
        <v>0</v>
      </c>
      <c r="H63" s="29">
        <f t="shared" ref="H63" si="23">$D63*F63</f>
        <v>0</v>
      </c>
    </row>
    <row r="64" spans="1:8" ht="16.5" thickBot="1">
      <c r="A64" s="14">
        <v>47</v>
      </c>
      <c r="B64" s="10" t="s">
        <v>52</v>
      </c>
      <c r="C64" s="11" t="s">
        <v>16</v>
      </c>
      <c r="D64" s="11">
        <v>20</v>
      </c>
      <c r="E64" s="33"/>
      <c r="F64" s="33"/>
      <c r="G64" s="29">
        <f t="shared" ref="G64:G66" si="24">$D64*E64</f>
        <v>0</v>
      </c>
      <c r="H64" s="29">
        <f t="shared" ref="H64:H66" si="25">$D64*F64</f>
        <v>0</v>
      </c>
    </row>
    <row r="65" spans="1:8" ht="16.5" thickBot="1">
      <c r="A65" s="14">
        <v>48</v>
      </c>
      <c r="B65" s="10" t="s">
        <v>53</v>
      </c>
      <c r="C65" s="11" t="s">
        <v>16</v>
      </c>
      <c r="D65" s="11">
        <v>50</v>
      </c>
      <c r="E65" s="33"/>
      <c r="F65" s="33"/>
      <c r="G65" s="29">
        <f t="shared" si="24"/>
        <v>0</v>
      </c>
      <c r="H65" s="29">
        <f t="shared" si="25"/>
        <v>0</v>
      </c>
    </row>
    <row r="66" spans="1:8" ht="45.75" thickBot="1">
      <c r="A66" s="14">
        <v>49</v>
      </c>
      <c r="B66" s="10" t="s">
        <v>125</v>
      </c>
      <c r="C66" s="11" t="s">
        <v>150</v>
      </c>
      <c r="D66" s="11">
        <v>50</v>
      </c>
      <c r="E66" s="33"/>
      <c r="F66" s="33"/>
      <c r="G66" s="29">
        <f t="shared" si="24"/>
        <v>0</v>
      </c>
      <c r="H66" s="29">
        <f t="shared" si="25"/>
        <v>0</v>
      </c>
    </row>
    <row r="67" spans="1:8" ht="60.75" thickBot="1">
      <c r="A67" s="14">
        <v>50</v>
      </c>
      <c r="B67" s="10" t="s">
        <v>54</v>
      </c>
      <c r="C67" s="11" t="s">
        <v>150</v>
      </c>
      <c r="D67" s="11">
        <v>50</v>
      </c>
      <c r="E67" s="33"/>
      <c r="F67" s="33"/>
      <c r="G67" s="29">
        <f t="shared" ref="G67" si="26">$D67*E67</f>
        <v>0</v>
      </c>
      <c r="H67" s="29">
        <f t="shared" ref="H67" si="27">$D67*F67</f>
        <v>0</v>
      </c>
    </row>
    <row r="68" spans="1:8" ht="30.75" thickBot="1">
      <c r="A68" s="14">
        <v>51</v>
      </c>
      <c r="B68" s="10" t="s">
        <v>55</v>
      </c>
      <c r="C68" s="11" t="s">
        <v>150</v>
      </c>
      <c r="D68" s="11">
        <v>300</v>
      </c>
      <c r="E68" s="33"/>
      <c r="F68" s="33"/>
      <c r="G68" s="29">
        <f t="shared" ref="G68:G71" si="28">$D68*E68</f>
        <v>0</v>
      </c>
      <c r="H68" s="29">
        <f t="shared" ref="H68:H71" si="29">$D68*F68</f>
        <v>0</v>
      </c>
    </row>
    <row r="69" spans="1:8" ht="105.75" thickBot="1">
      <c r="A69" s="14">
        <v>52</v>
      </c>
      <c r="B69" s="10" t="s">
        <v>156</v>
      </c>
      <c r="C69" s="11" t="s">
        <v>150</v>
      </c>
      <c r="D69" s="11">
        <v>20</v>
      </c>
      <c r="E69" s="33"/>
      <c r="F69" s="33"/>
      <c r="G69" s="29">
        <f t="shared" si="28"/>
        <v>0</v>
      </c>
      <c r="H69" s="29">
        <f t="shared" si="29"/>
        <v>0</v>
      </c>
    </row>
    <row r="70" spans="1:8" ht="16.5" thickBot="1">
      <c r="A70" s="14">
        <v>53</v>
      </c>
      <c r="B70" s="10" t="s">
        <v>56</v>
      </c>
      <c r="C70" s="11" t="s">
        <v>150</v>
      </c>
      <c r="D70" s="11">
        <v>5</v>
      </c>
      <c r="E70" s="33"/>
      <c r="F70" s="33"/>
      <c r="G70" s="29">
        <f t="shared" si="28"/>
        <v>0</v>
      </c>
      <c r="H70" s="29">
        <f t="shared" si="29"/>
        <v>0</v>
      </c>
    </row>
    <row r="71" spans="1:8" ht="30.75" thickBot="1">
      <c r="A71" s="14">
        <v>54</v>
      </c>
      <c r="B71" s="10" t="s">
        <v>57</v>
      </c>
      <c r="C71" s="11" t="s">
        <v>58</v>
      </c>
      <c r="D71" s="15">
        <v>6000</v>
      </c>
      <c r="E71" s="33"/>
      <c r="F71" s="33"/>
      <c r="G71" s="29">
        <f t="shared" si="28"/>
        <v>0</v>
      </c>
      <c r="H71" s="29">
        <f t="shared" si="29"/>
        <v>0</v>
      </c>
    </row>
    <row r="72" spans="1:8" ht="30.75" thickBot="1">
      <c r="A72" s="14">
        <v>55</v>
      </c>
      <c r="B72" s="10" t="s">
        <v>59</v>
      </c>
      <c r="C72" s="11" t="s">
        <v>16</v>
      </c>
      <c r="D72" s="11">
        <v>600</v>
      </c>
      <c r="E72" s="33"/>
      <c r="F72" s="33"/>
      <c r="G72" s="29">
        <f t="shared" ref="G72" si="30">$D72*E72</f>
        <v>0</v>
      </c>
      <c r="H72" s="29">
        <f t="shared" ref="H72" si="31">$D72*F72</f>
        <v>0</v>
      </c>
    </row>
    <row r="73" spans="1:8" ht="34.5" customHeight="1">
      <c r="A73" s="22">
        <v>56</v>
      </c>
      <c r="B73" s="13" t="s">
        <v>60</v>
      </c>
      <c r="C73" s="24" t="s">
        <v>62</v>
      </c>
      <c r="D73" s="24">
        <v>1500</v>
      </c>
      <c r="E73" s="34"/>
      <c r="F73" s="34"/>
      <c r="G73" s="30">
        <f>$D73*E73</f>
        <v>0</v>
      </c>
      <c r="H73" s="30">
        <f>$D73*F73</f>
        <v>0</v>
      </c>
    </row>
    <row r="74" spans="1:8" ht="15.75" customHeight="1" thickBot="1">
      <c r="A74" s="25"/>
      <c r="B74" s="10" t="s">
        <v>61</v>
      </c>
      <c r="C74" s="26"/>
      <c r="D74" s="26"/>
      <c r="E74" s="36"/>
      <c r="F74" s="36"/>
      <c r="G74" s="31"/>
      <c r="H74" s="31"/>
    </row>
    <row r="75" spans="1:8" ht="30.75" thickBot="1">
      <c r="A75" s="14">
        <v>57</v>
      </c>
      <c r="B75" s="10" t="s">
        <v>151</v>
      </c>
      <c r="C75" s="11" t="s">
        <v>62</v>
      </c>
      <c r="D75" s="11">
        <v>50</v>
      </c>
      <c r="E75" s="33"/>
      <c r="F75" s="33"/>
      <c r="G75" s="29">
        <f>$D75*E75</f>
        <v>0</v>
      </c>
      <c r="H75" s="29">
        <f>$D75*F75</f>
        <v>0</v>
      </c>
    </row>
    <row r="76" spans="1:8" ht="60.75" thickBot="1">
      <c r="A76" s="14">
        <v>58</v>
      </c>
      <c r="B76" s="10" t="s">
        <v>126</v>
      </c>
      <c r="C76" s="11" t="s">
        <v>150</v>
      </c>
      <c r="D76" s="11">
        <v>3000</v>
      </c>
      <c r="E76" s="33"/>
      <c r="F76" s="33"/>
      <c r="G76" s="29">
        <f t="shared" ref="G76:G78" si="32">$D76*E76</f>
        <v>0</v>
      </c>
      <c r="H76" s="29">
        <f t="shared" ref="H76:H78" si="33">$D76*F76</f>
        <v>0</v>
      </c>
    </row>
    <row r="77" spans="1:8" ht="30.75" thickBot="1">
      <c r="A77" s="14">
        <v>59</v>
      </c>
      <c r="B77" s="10" t="s">
        <v>63</v>
      </c>
      <c r="C77" s="11" t="s">
        <v>150</v>
      </c>
      <c r="D77" s="11">
        <v>1000</v>
      </c>
      <c r="E77" s="33"/>
      <c r="F77" s="33"/>
      <c r="G77" s="29">
        <f t="shared" si="32"/>
        <v>0</v>
      </c>
      <c r="H77" s="29">
        <f t="shared" si="33"/>
        <v>0</v>
      </c>
    </row>
    <row r="78" spans="1:8" ht="30.75" thickBot="1">
      <c r="A78" s="14">
        <v>60</v>
      </c>
      <c r="B78" s="10" t="s">
        <v>64</v>
      </c>
      <c r="C78" s="11" t="s">
        <v>150</v>
      </c>
      <c r="D78" s="11">
        <v>4000</v>
      </c>
      <c r="E78" s="33"/>
      <c r="F78" s="33"/>
      <c r="G78" s="29">
        <f t="shared" si="32"/>
        <v>0</v>
      </c>
      <c r="H78" s="29">
        <f t="shared" si="33"/>
        <v>0</v>
      </c>
    </row>
    <row r="79" spans="1:8" ht="30.75" thickBot="1">
      <c r="A79" s="14">
        <v>61</v>
      </c>
      <c r="B79" s="10" t="s">
        <v>65</v>
      </c>
      <c r="C79" s="11" t="s">
        <v>16</v>
      </c>
      <c r="D79" s="11">
        <v>160</v>
      </c>
      <c r="E79" s="33"/>
      <c r="F79" s="33"/>
      <c r="G79" s="29">
        <f t="shared" ref="G79:G86" si="34">$D79*E79</f>
        <v>0</v>
      </c>
      <c r="H79" s="29">
        <f t="shared" ref="H79:H86" si="35">$D79*F79</f>
        <v>0</v>
      </c>
    </row>
    <row r="80" spans="1:8" ht="30.75" thickBot="1">
      <c r="A80" s="14">
        <v>62</v>
      </c>
      <c r="B80" s="10" t="s">
        <v>66</v>
      </c>
      <c r="C80" s="11" t="s">
        <v>16</v>
      </c>
      <c r="D80" s="11">
        <v>300</v>
      </c>
      <c r="E80" s="33"/>
      <c r="F80" s="33"/>
      <c r="G80" s="29">
        <f t="shared" si="34"/>
        <v>0</v>
      </c>
      <c r="H80" s="29">
        <f t="shared" si="35"/>
        <v>0</v>
      </c>
    </row>
    <row r="81" spans="1:8" ht="30.75" thickBot="1">
      <c r="A81" s="14">
        <v>63</v>
      </c>
      <c r="B81" s="10" t="s">
        <v>67</v>
      </c>
      <c r="C81" s="11" t="s">
        <v>16</v>
      </c>
      <c r="D81" s="11">
        <v>50</v>
      </c>
      <c r="E81" s="33"/>
      <c r="F81" s="33"/>
      <c r="G81" s="29">
        <f t="shared" si="34"/>
        <v>0</v>
      </c>
      <c r="H81" s="29">
        <f t="shared" si="35"/>
        <v>0</v>
      </c>
    </row>
    <row r="82" spans="1:8" ht="30.75" thickBot="1">
      <c r="A82" s="14">
        <v>64</v>
      </c>
      <c r="B82" s="10" t="s">
        <v>127</v>
      </c>
      <c r="C82" s="11" t="s">
        <v>58</v>
      </c>
      <c r="D82" s="11">
        <v>100</v>
      </c>
      <c r="E82" s="33"/>
      <c r="F82" s="33"/>
      <c r="G82" s="29">
        <f t="shared" si="34"/>
        <v>0</v>
      </c>
      <c r="H82" s="29">
        <f t="shared" si="35"/>
        <v>0</v>
      </c>
    </row>
    <row r="83" spans="1:8" ht="30.75" thickBot="1">
      <c r="A83" s="14">
        <v>65</v>
      </c>
      <c r="B83" s="10" t="s">
        <v>68</v>
      </c>
      <c r="C83" s="11" t="s">
        <v>150</v>
      </c>
      <c r="D83" s="11">
        <v>100</v>
      </c>
      <c r="E83" s="33"/>
      <c r="F83" s="33"/>
      <c r="G83" s="29">
        <f t="shared" si="34"/>
        <v>0</v>
      </c>
      <c r="H83" s="29">
        <f t="shared" si="35"/>
        <v>0</v>
      </c>
    </row>
    <row r="84" spans="1:8" ht="16.5" thickBot="1">
      <c r="A84" s="14">
        <v>66</v>
      </c>
      <c r="B84" s="10" t="s">
        <v>69</v>
      </c>
      <c r="C84" s="11" t="s">
        <v>16</v>
      </c>
      <c r="D84" s="11">
        <v>10</v>
      </c>
      <c r="E84" s="33"/>
      <c r="F84" s="33"/>
      <c r="G84" s="29">
        <f t="shared" si="34"/>
        <v>0</v>
      </c>
      <c r="H84" s="29">
        <f t="shared" si="35"/>
        <v>0</v>
      </c>
    </row>
    <row r="85" spans="1:8" ht="16.5" thickBot="1">
      <c r="A85" s="14">
        <v>67</v>
      </c>
      <c r="B85" s="10" t="s">
        <v>149</v>
      </c>
      <c r="C85" s="11" t="s">
        <v>16</v>
      </c>
      <c r="D85" s="11">
        <v>50</v>
      </c>
      <c r="E85" s="33"/>
      <c r="F85" s="33"/>
      <c r="G85" s="29">
        <f t="shared" si="34"/>
        <v>0</v>
      </c>
      <c r="H85" s="29">
        <f t="shared" si="35"/>
        <v>0</v>
      </c>
    </row>
    <row r="86" spans="1:8" ht="30.75" thickBot="1">
      <c r="A86" s="14">
        <v>68</v>
      </c>
      <c r="B86" s="10" t="s">
        <v>70</v>
      </c>
      <c r="C86" s="11" t="s">
        <v>16</v>
      </c>
      <c r="D86" s="11">
        <v>20</v>
      </c>
      <c r="E86" s="33"/>
      <c r="F86" s="33"/>
      <c r="G86" s="29">
        <f t="shared" si="34"/>
        <v>0</v>
      </c>
      <c r="H86" s="29">
        <f t="shared" si="35"/>
        <v>0</v>
      </c>
    </row>
    <row r="87" spans="1:8" ht="16.5" thickBot="1">
      <c r="A87" s="14">
        <v>69</v>
      </c>
      <c r="B87" s="10" t="s">
        <v>71</v>
      </c>
      <c r="C87" s="11" t="s">
        <v>62</v>
      </c>
      <c r="D87" s="11">
        <v>20</v>
      </c>
      <c r="E87" s="33"/>
      <c r="F87" s="33"/>
      <c r="G87" s="29">
        <f t="shared" ref="G87:G94" si="36">$D87*E87</f>
        <v>0</v>
      </c>
      <c r="H87" s="29">
        <f t="shared" ref="H87:H94" si="37">$D87*F87</f>
        <v>0</v>
      </c>
    </row>
    <row r="88" spans="1:8" ht="45.75" thickBot="1">
      <c r="A88" s="14">
        <v>70</v>
      </c>
      <c r="B88" s="10" t="s">
        <v>128</v>
      </c>
      <c r="C88" s="11" t="s">
        <v>16</v>
      </c>
      <c r="D88" s="11">
        <v>300</v>
      </c>
      <c r="E88" s="33"/>
      <c r="F88" s="33"/>
      <c r="G88" s="29">
        <f t="shared" si="36"/>
        <v>0</v>
      </c>
      <c r="H88" s="29">
        <f t="shared" si="37"/>
        <v>0</v>
      </c>
    </row>
    <row r="89" spans="1:8" ht="30.75" thickBot="1">
      <c r="A89" s="14">
        <v>71</v>
      </c>
      <c r="B89" s="10" t="s">
        <v>72</v>
      </c>
      <c r="C89" s="11" t="s">
        <v>150</v>
      </c>
      <c r="D89" s="11">
        <v>500</v>
      </c>
      <c r="E89" s="33"/>
      <c r="F89" s="33"/>
      <c r="G89" s="29">
        <f t="shared" si="36"/>
        <v>0</v>
      </c>
      <c r="H89" s="29">
        <f t="shared" si="37"/>
        <v>0</v>
      </c>
    </row>
    <row r="90" spans="1:8" ht="16.5" thickBot="1">
      <c r="A90" s="14">
        <v>72</v>
      </c>
      <c r="B90" s="10" t="s">
        <v>73</v>
      </c>
      <c r="C90" s="11" t="s">
        <v>16</v>
      </c>
      <c r="D90" s="11">
        <v>200</v>
      </c>
      <c r="E90" s="33"/>
      <c r="F90" s="33"/>
      <c r="G90" s="29">
        <f t="shared" si="36"/>
        <v>0</v>
      </c>
      <c r="H90" s="29">
        <f t="shared" si="37"/>
        <v>0</v>
      </c>
    </row>
    <row r="91" spans="1:8" ht="16.5" thickBot="1">
      <c r="A91" s="14">
        <v>73</v>
      </c>
      <c r="B91" s="10" t="s">
        <v>153</v>
      </c>
      <c r="C91" s="11" t="s">
        <v>150</v>
      </c>
      <c r="D91" s="11">
        <v>10</v>
      </c>
      <c r="E91" s="33"/>
      <c r="F91" s="33"/>
      <c r="G91" s="29">
        <f t="shared" si="36"/>
        <v>0</v>
      </c>
      <c r="H91" s="29">
        <f t="shared" si="37"/>
        <v>0</v>
      </c>
    </row>
    <row r="92" spans="1:8" ht="16.5" thickBot="1">
      <c r="A92" s="14">
        <v>74</v>
      </c>
      <c r="B92" s="10" t="s">
        <v>74</v>
      </c>
      <c r="C92" s="11" t="s">
        <v>16</v>
      </c>
      <c r="D92" s="11">
        <v>300</v>
      </c>
      <c r="E92" s="33"/>
      <c r="F92" s="33"/>
      <c r="G92" s="29">
        <f t="shared" si="36"/>
        <v>0</v>
      </c>
      <c r="H92" s="29">
        <f t="shared" si="37"/>
        <v>0</v>
      </c>
    </row>
    <row r="93" spans="1:8" ht="30.75" thickBot="1">
      <c r="A93" s="14">
        <v>75</v>
      </c>
      <c r="B93" s="10" t="s">
        <v>129</v>
      </c>
      <c r="C93" s="11" t="s">
        <v>58</v>
      </c>
      <c r="D93" s="11">
        <v>400</v>
      </c>
      <c r="E93" s="33"/>
      <c r="F93" s="33"/>
      <c r="G93" s="29">
        <f t="shared" si="36"/>
        <v>0</v>
      </c>
      <c r="H93" s="29">
        <f t="shared" si="37"/>
        <v>0</v>
      </c>
    </row>
    <row r="94" spans="1:8" ht="30.75" thickBot="1">
      <c r="A94" s="14">
        <v>76</v>
      </c>
      <c r="B94" s="10" t="s">
        <v>75</v>
      </c>
      <c r="C94" s="11" t="s">
        <v>150</v>
      </c>
      <c r="D94" s="11">
        <v>50</v>
      </c>
      <c r="E94" s="33"/>
      <c r="F94" s="33"/>
      <c r="G94" s="29">
        <f t="shared" si="36"/>
        <v>0</v>
      </c>
      <c r="H94" s="29">
        <f t="shared" si="37"/>
        <v>0</v>
      </c>
    </row>
    <row r="95" spans="1:8" ht="30.75" thickBot="1">
      <c r="A95" s="14">
        <v>77</v>
      </c>
      <c r="B95" s="10" t="s">
        <v>76</v>
      </c>
      <c r="C95" s="11" t="s">
        <v>150</v>
      </c>
      <c r="D95" s="11">
        <v>50</v>
      </c>
      <c r="E95" s="33"/>
      <c r="F95" s="33"/>
      <c r="G95" s="29">
        <f t="shared" ref="G95:G100" si="38">$D95*E95</f>
        <v>0</v>
      </c>
      <c r="H95" s="29">
        <f t="shared" ref="H95:H100" si="39">$D95*F95</f>
        <v>0</v>
      </c>
    </row>
    <row r="96" spans="1:8" ht="30.75" thickBot="1">
      <c r="A96" s="14">
        <v>78</v>
      </c>
      <c r="B96" s="10" t="s">
        <v>77</v>
      </c>
      <c r="C96" s="11" t="s">
        <v>150</v>
      </c>
      <c r="D96" s="11">
        <v>20</v>
      </c>
      <c r="E96" s="33"/>
      <c r="F96" s="33"/>
      <c r="G96" s="29">
        <f t="shared" si="38"/>
        <v>0</v>
      </c>
      <c r="H96" s="29">
        <f t="shared" si="39"/>
        <v>0</v>
      </c>
    </row>
    <row r="97" spans="1:8" ht="16.5" thickBot="1">
      <c r="A97" s="14">
        <v>79</v>
      </c>
      <c r="B97" s="10" t="s">
        <v>78</v>
      </c>
      <c r="C97" s="11" t="s">
        <v>150</v>
      </c>
      <c r="D97" s="11">
        <v>400</v>
      </c>
      <c r="E97" s="33"/>
      <c r="F97" s="33"/>
      <c r="G97" s="29">
        <f t="shared" si="38"/>
        <v>0</v>
      </c>
      <c r="H97" s="29">
        <f t="shared" si="39"/>
        <v>0</v>
      </c>
    </row>
    <row r="98" spans="1:8" ht="16.5" thickBot="1">
      <c r="A98" s="14">
        <v>80</v>
      </c>
      <c r="B98" s="10" t="s">
        <v>79</v>
      </c>
      <c r="C98" s="11" t="s">
        <v>150</v>
      </c>
      <c r="D98" s="11">
        <v>80</v>
      </c>
      <c r="E98" s="33"/>
      <c r="F98" s="33"/>
      <c r="G98" s="29">
        <f t="shared" si="38"/>
        <v>0</v>
      </c>
      <c r="H98" s="29">
        <f t="shared" si="39"/>
        <v>0</v>
      </c>
    </row>
    <row r="99" spans="1:8" ht="75.75" thickBot="1">
      <c r="A99" s="14">
        <v>81</v>
      </c>
      <c r="B99" s="10" t="s">
        <v>130</v>
      </c>
      <c r="C99" s="11" t="s">
        <v>16</v>
      </c>
      <c r="D99" s="11">
        <v>1000</v>
      </c>
      <c r="E99" s="33"/>
      <c r="F99" s="33"/>
      <c r="G99" s="29">
        <f t="shared" si="38"/>
        <v>0</v>
      </c>
      <c r="H99" s="29">
        <f t="shared" si="39"/>
        <v>0</v>
      </c>
    </row>
    <row r="100" spans="1:8" ht="75.75" thickBot="1">
      <c r="A100" s="14">
        <v>82</v>
      </c>
      <c r="B100" s="10" t="s">
        <v>131</v>
      </c>
      <c r="C100" s="11" t="s">
        <v>16</v>
      </c>
      <c r="D100" s="11">
        <v>1000</v>
      </c>
      <c r="E100" s="33"/>
      <c r="F100" s="33"/>
      <c r="G100" s="29">
        <f t="shared" si="38"/>
        <v>0</v>
      </c>
      <c r="H100" s="29">
        <f t="shared" si="39"/>
        <v>0</v>
      </c>
    </row>
    <row r="101" spans="1:8" ht="16.5" thickBot="1">
      <c r="A101" s="14">
        <v>83</v>
      </c>
      <c r="B101" s="10" t="s">
        <v>80</v>
      </c>
      <c r="C101" s="11" t="s">
        <v>150</v>
      </c>
      <c r="D101" s="11">
        <v>30</v>
      </c>
      <c r="E101" s="33"/>
      <c r="F101" s="33"/>
      <c r="G101" s="29">
        <f t="shared" ref="G101:G126" si="40">$D101*E101</f>
        <v>0</v>
      </c>
      <c r="H101" s="29">
        <f t="shared" ref="H101:H126" si="41">$D101*F101</f>
        <v>0</v>
      </c>
    </row>
    <row r="102" spans="1:8" ht="45.75" thickBot="1">
      <c r="A102" s="14">
        <v>84</v>
      </c>
      <c r="B102" s="10" t="s">
        <v>132</v>
      </c>
      <c r="C102" s="11" t="s">
        <v>16</v>
      </c>
      <c r="D102" s="11">
        <v>100</v>
      </c>
      <c r="E102" s="33"/>
      <c r="F102" s="33"/>
      <c r="G102" s="29">
        <f t="shared" si="40"/>
        <v>0</v>
      </c>
      <c r="H102" s="29">
        <f t="shared" si="41"/>
        <v>0</v>
      </c>
    </row>
    <row r="103" spans="1:8" ht="30.75" thickBot="1">
      <c r="A103" s="14">
        <v>85</v>
      </c>
      <c r="B103" s="10" t="s">
        <v>81</v>
      </c>
      <c r="C103" s="11" t="s">
        <v>150</v>
      </c>
      <c r="D103" s="11">
        <v>40</v>
      </c>
      <c r="E103" s="33"/>
      <c r="F103" s="33"/>
      <c r="G103" s="29">
        <f t="shared" si="40"/>
        <v>0</v>
      </c>
      <c r="H103" s="29">
        <f t="shared" si="41"/>
        <v>0</v>
      </c>
    </row>
    <row r="104" spans="1:8" ht="16.5" thickBot="1">
      <c r="A104" s="14">
        <v>86</v>
      </c>
      <c r="B104" s="10" t="s">
        <v>82</v>
      </c>
      <c r="C104" s="11" t="s">
        <v>150</v>
      </c>
      <c r="D104" s="11">
        <v>320</v>
      </c>
      <c r="E104" s="33"/>
      <c r="F104" s="33"/>
      <c r="G104" s="29">
        <f t="shared" si="40"/>
        <v>0</v>
      </c>
      <c r="H104" s="29">
        <f t="shared" si="41"/>
        <v>0</v>
      </c>
    </row>
    <row r="105" spans="1:8" ht="45.75" thickBot="1">
      <c r="A105" s="14">
        <v>87</v>
      </c>
      <c r="B105" s="10" t="s">
        <v>83</v>
      </c>
      <c r="C105" s="11" t="s">
        <v>150</v>
      </c>
      <c r="D105" s="11">
        <v>160</v>
      </c>
      <c r="E105" s="33"/>
      <c r="F105" s="33"/>
      <c r="G105" s="29">
        <f t="shared" si="40"/>
        <v>0</v>
      </c>
      <c r="H105" s="29">
        <f t="shared" si="41"/>
        <v>0</v>
      </c>
    </row>
    <row r="106" spans="1:8" ht="16.5" thickBot="1">
      <c r="A106" s="14">
        <v>88</v>
      </c>
      <c r="B106" s="10" t="s">
        <v>84</v>
      </c>
      <c r="C106" s="11" t="s">
        <v>150</v>
      </c>
      <c r="D106" s="11">
        <v>40</v>
      </c>
      <c r="E106" s="33"/>
      <c r="F106" s="33"/>
      <c r="G106" s="29">
        <f t="shared" si="40"/>
        <v>0</v>
      </c>
      <c r="H106" s="29">
        <f t="shared" si="41"/>
        <v>0</v>
      </c>
    </row>
    <row r="107" spans="1:8" ht="45.75" thickBot="1">
      <c r="A107" s="14">
        <v>89</v>
      </c>
      <c r="B107" s="10" t="s">
        <v>147</v>
      </c>
      <c r="C107" s="11" t="s">
        <v>150</v>
      </c>
      <c r="D107" s="11">
        <v>100</v>
      </c>
      <c r="E107" s="33"/>
      <c r="F107" s="33"/>
      <c r="G107" s="29">
        <f t="shared" si="40"/>
        <v>0</v>
      </c>
      <c r="H107" s="29">
        <f t="shared" si="41"/>
        <v>0</v>
      </c>
    </row>
    <row r="108" spans="1:8" ht="30.75" thickBot="1">
      <c r="A108" s="14">
        <v>90</v>
      </c>
      <c r="B108" s="10" t="s">
        <v>85</v>
      </c>
      <c r="C108" s="11" t="s">
        <v>16</v>
      </c>
      <c r="D108" s="11">
        <v>80</v>
      </c>
      <c r="E108" s="33"/>
      <c r="F108" s="33"/>
      <c r="G108" s="29">
        <f t="shared" si="40"/>
        <v>0</v>
      </c>
      <c r="H108" s="29">
        <f t="shared" si="41"/>
        <v>0</v>
      </c>
    </row>
    <row r="109" spans="1:8" ht="16.5" thickBot="1">
      <c r="A109" s="14">
        <v>91</v>
      </c>
      <c r="B109" s="10" t="s">
        <v>86</v>
      </c>
      <c r="C109" s="11" t="s">
        <v>150</v>
      </c>
      <c r="D109" s="11">
        <v>100</v>
      </c>
      <c r="E109" s="33"/>
      <c r="F109" s="33"/>
      <c r="G109" s="29">
        <f t="shared" si="40"/>
        <v>0</v>
      </c>
      <c r="H109" s="29">
        <f t="shared" si="41"/>
        <v>0</v>
      </c>
    </row>
    <row r="110" spans="1:8" ht="16.5" thickBot="1">
      <c r="A110" s="14">
        <v>92</v>
      </c>
      <c r="B110" s="10" t="s">
        <v>87</v>
      </c>
      <c r="C110" s="11" t="s">
        <v>150</v>
      </c>
      <c r="D110" s="11">
        <v>100</v>
      </c>
      <c r="E110" s="33"/>
      <c r="F110" s="33"/>
      <c r="G110" s="29">
        <f t="shared" si="40"/>
        <v>0</v>
      </c>
      <c r="H110" s="29">
        <f t="shared" si="41"/>
        <v>0</v>
      </c>
    </row>
    <row r="111" spans="1:8" ht="30.75" thickBot="1">
      <c r="A111" s="14">
        <v>93</v>
      </c>
      <c r="B111" s="10" t="s">
        <v>88</v>
      </c>
      <c r="C111" s="11" t="s">
        <v>150</v>
      </c>
      <c r="D111" s="11">
        <v>400</v>
      </c>
      <c r="E111" s="33"/>
      <c r="F111" s="33"/>
      <c r="G111" s="29">
        <f t="shared" si="40"/>
        <v>0</v>
      </c>
      <c r="H111" s="29">
        <f t="shared" si="41"/>
        <v>0</v>
      </c>
    </row>
    <row r="112" spans="1:8" ht="16.5" thickBot="1">
      <c r="A112" s="14">
        <v>94</v>
      </c>
      <c r="B112" s="10" t="s">
        <v>89</v>
      </c>
      <c r="C112" s="11" t="s">
        <v>150</v>
      </c>
      <c r="D112" s="11">
        <v>100</v>
      </c>
      <c r="E112" s="33"/>
      <c r="F112" s="33"/>
      <c r="G112" s="29">
        <f t="shared" si="40"/>
        <v>0</v>
      </c>
      <c r="H112" s="29">
        <f t="shared" si="41"/>
        <v>0</v>
      </c>
    </row>
    <row r="113" spans="1:8" ht="16.5" thickBot="1">
      <c r="A113" s="14">
        <v>95</v>
      </c>
      <c r="B113" s="10" t="s">
        <v>90</v>
      </c>
      <c r="C113" s="11" t="s">
        <v>150</v>
      </c>
      <c r="D113" s="11">
        <v>100</v>
      </c>
      <c r="E113" s="33"/>
      <c r="F113" s="33"/>
      <c r="G113" s="29">
        <f t="shared" si="40"/>
        <v>0</v>
      </c>
      <c r="H113" s="29">
        <f t="shared" si="41"/>
        <v>0</v>
      </c>
    </row>
    <row r="114" spans="1:8" ht="45.75" thickBot="1">
      <c r="A114" s="14">
        <v>96</v>
      </c>
      <c r="B114" s="10" t="s">
        <v>157</v>
      </c>
      <c r="C114" s="11" t="s">
        <v>16</v>
      </c>
      <c r="D114" s="11">
        <v>6000</v>
      </c>
      <c r="E114" s="33"/>
      <c r="F114" s="33"/>
      <c r="G114" s="29">
        <f t="shared" si="40"/>
        <v>0</v>
      </c>
      <c r="H114" s="29">
        <f t="shared" si="41"/>
        <v>0</v>
      </c>
    </row>
    <row r="115" spans="1:8" ht="90.75" thickBot="1">
      <c r="A115" s="14">
        <v>97</v>
      </c>
      <c r="B115" s="16" t="s">
        <v>158</v>
      </c>
      <c r="C115" s="11" t="s">
        <v>62</v>
      </c>
      <c r="D115" s="11">
        <v>150</v>
      </c>
      <c r="E115" s="33"/>
      <c r="F115" s="33"/>
      <c r="G115" s="29">
        <f t="shared" si="40"/>
        <v>0</v>
      </c>
      <c r="H115" s="29">
        <f t="shared" si="41"/>
        <v>0</v>
      </c>
    </row>
    <row r="116" spans="1:8" ht="90.75" thickBot="1">
      <c r="A116" s="14">
        <v>98</v>
      </c>
      <c r="B116" s="10" t="s">
        <v>159</v>
      </c>
      <c r="C116" s="11" t="s">
        <v>62</v>
      </c>
      <c r="D116" s="11">
        <v>200</v>
      </c>
      <c r="E116" s="33"/>
      <c r="F116" s="33"/>
      <c r="G116" s="29">
        <f t="shared" si="40"/>
        <v>0</v>
      </c>
      <c r="H116" s="29">
        <f t="shared" si="41"/>
        <v>0</v>
      </c>
    </row>
    <row r="117" spans="1:8" ht="90.75" thickBot="1">
      <c r="A117" s="14">
        <v>99</v>
      </c>
      <c r="B117" s="10" t="s">
        <v>160</v>
      </c>
      <c r="C117" s="11" t="s">
        <v>62</v>
      </c>
      <c r="D117" s="11">
        <v>150</v>
      </c>
      <c r="E117" s="33"/>
      <c r="F117" s="33"/>
      <c r="G117" s="29">
        <f t="shared" si="40"/>
        <v>0</v>
      </c>
      <c r="H117" s="29">
        <f t="shared" si="41"/>
        <v>0</v>
      </c>
    </row>
    <row r="118" spans="1:8" ht="60.75" thickBot="1">
      <c r="A118" s="14">
        <v>100</v>
      </c>
      <c r="B118" s="10" t="s">
        <v>161</v>
      </c>
      <c r="C118" s="11" t="s">
        <v>62</v>
      </c>
      <c r="D118" s="11">
        <v>100</v>
      </c>
      <c r="E118" s="33"/>
      <c r="F118" s="33"/>
      <c r="G118" s="29">
        <f t="shared" si="40"/>
        <v>0</v>
      </c>
      <c r="H118" s="29">
        <f t="shared" si="41"/>
        <v>0</v>
      </c>
    </row>
    <row r="119" spans="1:8" ht="16.5" thickBot="1">
      <c r="A119" s="14">
        <v>101</v>
      </c>
      <c r="B119" s="10" t="s">
        <v>91</v>
      </c>
      <c r="C119" s="11" t="s">
        <v>150</v>
      </c>
      <c r="D119" s="11">
        <v>50</v>
      </c>
      <c r="E119" s="33"/>
      <c r="F119" s="33"/>
      <c r="G119" s="29">
        <f t="shared" si="40"/>
        <v>0</v>
      </c>
      <c r="H119" s="29">
        <f t="shared" si="41"/>
        <v>0</v>
      </c>
    </row>
    <row r="120" spans="1:8" ht="45.75" thickBot="1">
      <c r="A120" s="14">
        <v>102</v>
      </c>
      <c r="B120" s="10" t="s">
        <v>133</v>
      </c>
      <c r="C120" s="11" t="s">
        <v>150</v>
      </c>
      <c r="D120" s="11">
        <v>100</v>
      </c>
      <c r="E120" s="33"/>
      <c r="F120" s="33"/>
      <c r="G120" s="29">
        <f t="shared" si="40"/>
        <v>0</v>
      </c>
      <c r="H120" s="29">
        <f t="shared" si="41"/>
        <v>0</v>
      </c>
    </row>
    <row r="121" spans="1:8" ht="16.5" thickBot="1">
      <c r="A121" s="14">
        <v>103</v>
      </c>
      <c r="B121" s="10" t="s">
        <v>92</v>
      </c>
      <c r="C121" s="11" t="s">
        <v>62</v>
      </c>
      <c r="D121" s="11">
        <v>500</v>
      </c>
      <c r="E121" s="33"/>
      <c r="F121" s="33"/>
      <c r="G121" s="29">
        <f t="shared" si="40"/>
        <v>0</v>
      </c>
      <c r="H121" s="29">
        <f t="shared" si="41"/>
        <v>0</v>
      </c>
    </row>
    <row r="122" spans="1:8" ht="30.75" thickBot="1">
      <c r="A122" s="14">
        <v>104</v>
      </c>
      <c r="B122" s="10" t="s">
        <v>134</v>
      </c>
      <c r="C122" s="11" t="s">
        <v>16</v>
      </c>
      <c r="D122" s="11">
        <v>360</v>
      </c>
      <c r="E122" s="33"/>
      <c r="F122" s="33"/>
      <c r="G122" s="29">
        <f t="shared" si="40"/>
        <v>0</v>
      </c>
      <c r="H122" s="29">
        <f t="shared" si="41"/>
        <v>0</v>
      </c>
    </row>
    <row r="123" spans="1:8" ht="75.75" thickBot="1">
      <c r="A123" s="14">
        <v>105</v>
      </c>
      <c r="B123" s="10" t="s">
        <v>135</v>
      </c>
      <c r="C123" s="11" t="s">
        <v>16</v>
      </c>
      <c r="D123" s="11">
        <v>300</v>
      </c>
      <c r="E123" s="33"/>
      <c r="F123" s="33"/>
      <c r="G123" s="29">
        <f t="shared" si="40"/>
        <v>0</v>
      </c>
      <c r="H123" s="29">
        <f t="shared" si="41"/>
        <v>0</v>
      </c>
    </row>
    <row r="124" spans="1:8" ht="60.75" thickBot="1">
      <c r="A124" s="14">
        <v>106</v>
      </c>
      <c r="B124" s="10" t="s">
        <v>136</v>
      </c>
      <c r="C124" s="11" t="s">
        <v>62</v>
      </c>
      <c r="D124" s="11">
        <v>5</v>
      </c>
      <c r="E124" s="33"/>
      <c r="F124" s="33"/>
      <c r="G124" s="29">
        <f t="shared" si="40"/>
        <v>0</v>
      </c>
      <c r="H124" s="29">
        <f t="shared" si="41"/>
        <v>0</v>
      </c>
    </row>
    <row r="125" spans="1:8" ht="16.5" thickBot="1">
      <c r="A125" s="14">
        <v>107</v>
      </c>
      <c r="B125" s="10" t="s">
        <v>93</v>
      </c>
      <c r="C125" s="11" t="s">
        <v>16</v>
      </c>
      <c r="D125" s="11">
        <v>50</v>
      </c>
      <c r="E125" s="33"/>
      <c r="F125" s="33"/>
      <c r="G125" s="29">
        <f t="shared" si="40"/>
        <v>0</v>
      </c>
      <c r="H125" s="29">
        <f t="shared" si="41"/>
        <v>0</v>
      </c>
    </row>
    <row r="126" spans="1:8" ht="75.75" thickBot="1">
      <c r="A126" s="14">
        <v>108</v>
      </c>
      <c r="B126" s="10" t="s">
        <v>162</v>
      </c>
      <c r="C126" s="11" t="s">
        <v>16</v>
      </c>
      <c r="D126" s="11">
        <v>100</v>
      </c>
      <c r="E126" s="33"/>
      <c r="F126" s="33"/>
      <c r="G126" s="29">
        <f t="shared" si="40"/>
        <v>0</v>
      </c>
      <c r="H126" s="29">
        <f t="shared" si="41"/>
        <v>0</v>
      </c>
    </row>
    <row r="127" spans="1:8" ht="45.75" thickBot="1">
      <c r="A127" s="14">
        <v>109</v>
      </c>
      <c r="B127" s="10" t="s">
        <v>94</v>
      </c>
      <c r="C127" s="11" t="s">
        <v>62</v>
      </c>
      <c r="D127" s="11">
        <v>20</v>
      </c>
      <c r="E127" s="33"/>
      <c r="F127" s="33"/>
      <c r="G127" s="29">
        <f t="shared" ref="G127" si="42">$D127*E127</f>
        <v>0</v>
      </c>
      <c r="H127" s="29">
        <f t="shared" ref="H127" si="43">$D127*F127</f>
        <v>0</v>
      </c>
    </row>
    <row r="128" spans="1:8" ht="16.5" thickBot="1">
      <c r="A128" s="14">
        <v>110</v>
      </c>
      <c r="B128" s="10" t="s">
        <v>95</v>
      </c>
      <c r="C128" s="11" t="s">
        <v>58</v>
      </c>
      <c r="D128" s="11">
        <v>700</v>
      </c>
      <c r="E128" s="33"/>
      <c r="F128" s="33"/>
      <c r="G128" s="29">
        <f t="shared" ref="G128" si="44">$D128*E128</f>
        <v>0</v>
      </c>
      <c r="H128" s="29">
        <f t="shared" ref="H128" si="45">$D128*F128</f>
        <v>0</v>
      </c>
    </row>
    <row r="129" spans="1:8" ht="30" customHeight="1">
      <c r="A129" s="22">
        <v>111</v>
      </c>
      <c r="B129" s="27" t="s">
        <v>96</v>
      </c>
      <c r="C129" s="24" t="s">
        <v>150</v>
      </c>
      <c r="D129" s="24">
        <v>1250</v>
      </c>
      <c r="E129" s="34"/>
      <c r="F129" s="34"/>
      <c r="G129" s="30">
        <f>$D129*E129</f>
        <v>0</v>
      </c>
      <c r="H129" s="30">
        <f>$D129*F129</f>
        <v>0</v>
      </c>
    </row>
    <row r="130" spans="1:8" ht="15" customHeight="1" thickBot="1">
      <c r="A130" s="25"/>
      <c r="B130" s="28"/>
      <c r="C130" s="26"/>
      <c r="D130" s="26"/>
      <c r="E130" s="36"/>
      <c r="F130" s="36"/>
      <c r="G130" s="31"/>
      <c r="H130" s="31"/>
    </row>
    <row r="131" spans="1:8" ht="45" customHeight="1">
      <c r="A131" s="22">
        <v>112</v>
      </c>
      <c r="B131" s="27" t="s">
        <v>97</v>
      </c>
      <c r="C131" s="24" t="s">
        <v>150</v>
      </c>
      <c r="D131" s="24">
        <v>250</v>
      </c>
      <c r="E131" s="34"/>
      <c r="F131" s="34"/>
      <c r="G131" s="30">
        <f>$D131*E131</f>
        <v>0</v>
      </c>
      <c r="H131" s="30">
        <f>$D131*F131</f>
        <v>0</v>
      </c>
    </row>
    <row r="132" spans="1:8" ht="15" customHeight="1" thickBot="1">
      <c r="A132" s="25"/>
      <c r="B132" s="28"/>
      <c r="C132" s="26"/>
      <c r="D132" s="26"/>
      <c r="E132" s="36"/>
      <c r="F132" s="36"/>
      <c r="G132" s="31"/>
      <c r="H132" s="31"/>
    </row>
    <row r="133" spans="1:8" ht="16.5" thickBot="1">
      <c r="A133" s="14">
        <v>113</v>
      </c>
      <c r="B133" s="10" t="s">
        <v>98</v>
      </c>
      <c r="C133" s="11" t="s">
        <v>150</v>
      </c>
      <c r="D133" s="11">
        <v>250</v>
      </c>
      <c r="E133" s="33"/>
      <c r="F133" s="33"/>
      <c r="G133" s="29">
        <f>$D133*E133</f>
        <v>0</v>
      </c>
      <c r="H133" s="29">
        <f>$D133*F133</f>
        <v>0</v>
      </c>
    </row>
    <row r="134" spans="1:8" ht="30.75" thickBot="1">
      <c r="A134" s="14">
        <v>114</v>
      </c>
      <c r="B134" s="10" t="s">
        <v>137</v>
      </c>
      <c r="C134" s="11" t="s">
        <v>150</v>
      </c>
      <c r="D134" s="11">
        <v>50</v>
      </c>
      <c r="E134" s="33"/>
      <c r="F134" s="33"/>
      <c r="G134" s="29">
        <f t="shared" ref="G134:G148" si="46">$D134*E134</f>
        <v>0</v>
      </c>
      <c r="H134" s="29">
        <f t="shared" ref="H134:H148" si="47">$D134*F134</f>
        <v>0</v>
      </c>
    </row>
    <row r="135" spans="1:8" ht="16.5" thickBot="1">
      <c r="A135" s="14">
        <v>115</v>
      </c>
      <c r="B135" s="10" t="s">
        <v>99</v>
      </c>
      <c r="C135" s="11" t="s">
        <v>150</v>
      </c>
      <c r="D135" s="11">
        <v>100</v>
      </c>
      <c r="E135" s="33"/>
      <c r="F135" s="33"/>
      <c r="G135" s="29">
        <f t="shared" si="46"/>
        <v>0</v>
      </c>
      <c r="H135" s="29">
        <f t="shared" si="47"/>
        <v>0</v>
      </c>
    </row>
    <row r="136" spans="1:8" ht="30.75" thickBot="1">
      <c r="A136" s="14">
        <v>116</v>
      </c>
      <c r="B136" s="10" t="s">
        <v>139</v>
      </c>
      <c r="C136" s="11" t="s">
        <v>16</v>
      </c>
      <c r="D136" s="11">
        <v>200</v>
      </c>
      <c r="E136" s="33"/>
      <c r="F136" s="33"/>
      <c r="G136" s="29">
        <f t="shared" si="46"/>
        <v>0</v>
      </c>
      <c r="H136" s="29">
        <f t="shared" si="47"/>
        <v>0</v>
      </c>
    </row>
    <row r="137" spans="1:8" ht="45.75" thickBot="1">
      <c r="A137" s="14">
        <v>117</v>
      </c>
      <c r="B137" s="10" t="s">
        <v>138</v>
      </c>
      <c r="C137" s="11" t="s">
        <v>16</v>
      </c>
      <c r="D137" s="11">
        <v>200</v>
      </c>
      <c r="E137" s="33"/>
      <c r="F137" s="33"/>
      <c r="G137" s="29">
        <f t="shared" si="46"/>
        <v>0</v>
      </c>
      <c r="H137" s="29">
        <f t="shared" si="47"/>
        <v>0</v>
      </c>
    </row>
    <row r="138" spans="1:8" ht="16.5" thickBot="1">
      <c r="A138" s="14">
        <v>118</v>
      </c>
      <c r="B138" s="10" t="s">
        <v>100</v>
      </c>
      <c r="C138" s="11" t="s">
        <v>16</v>
      </c>
      <c r="D138" s="11">
        <v>600</v>
      </c>
      <c r="E138" s="33"/>
      <c r="F138" s="33"/>
      <c r="G138" s="29">
        <f t="shared" si="46"/>
        <v>0</v>
      </c>
      <c r="H138" s="29">
        <f t="shared" si="47"/>
        <v>0</v>
      </c>
    </row>
    <row r="139" spans="1:8" ht="30.75" thickBot="1">
      <c r="A139" s="14">
        <v>119</v>
      </c>
      <c r="B139" s="10" t="s">
        <v>140</v>
      </c>
      <c r="C139" s="11" t="s">
        <v>16</v>
      </c>
      <c r="D139" s="11">
        <v>150</v>
      </c>
      <c r="E139" s="33"/>
      <c r="F139" s="33"/>
      <c r="G139" s="29">
        <f t="shared" si="46"/>
        <v>0</v>
      </c>
      <c r="H139" s="29">
        <f t="shared" si="47"/>
        <v>0</v>
      </c>
    </row>
    <row r="140" spans="1:8" ht="30.75" thickBot="1">
      <c r="A140" s="14">
        <v>120</v>
      </c>
      <c r="B140" s="10" t="s">
        <v>101</v>
      </c>
      <c r="C140" s="11" t="s">
        <v>16</v>
      </c>
      <c r="D140" s="11">
        <v>100</v>
      </c>
      <c r="E140" s="33"/>
      <c r="F140" s="33"/>
      <c r="G140" s="29">
        <f t="shared" si="46"/>
        <v>0</v>
      </c>
      <c r="H140" s="29">
        <f t="shared" si="47"/>
        <v>0</v>
      </c>
    </row>
    <row r="141" spans="1:8" ht="45.75" thickBot="1">
      <c r="A141" s="14">
        <v>121</v>
      </c>
      <c r="B141" s="10" t="s">
        <v>102</v>
      </c>
      <c r="C141" s="11" t="s">
        <v>16</v>
      </c>
      <c r="D141" s="11">
        <v>100</v>
      </c>
      <c r="E141" s="33"/>
      <c r="F141" s="33"/>
      <c r="G141" s="29">
        <f t="shared" si="46"/>
        <v>0</v>
      </c>
      <c r="H141" s="29">
        <f t="shared" si="47"/>
        <v>0</v>
      </c>
    </row>
    <row r="142" spans="1:8" ht="45.75" thickBot="1">
      <c r="A142" s="14">
        <v>122</v>
      </c>
      <c r="B142" s="10" t="s">
        <v>103</v>
      </c>
      <c r="C142" s="11" t="s">
        <v>150</v>
      </c>
      <c r="D142" s="11">
        <v>6</v>
      </c>
      <c r="E142" s="33"/>
      <c r="F142" s="33"/>
      <c r="G142" s="29">
        <f t="shared" si="46"/>
        <v>0</v>
      </c>
      <c r="H142" s="29">
        <f t="shared" si="47"/>
        <v>0</v>
      </c>
    </row>
    <row r="143" spans="1:8" ht="45.75" thickBot="1">
      <c r="A143" s="14">
        <v>123</v>
      </c>
      <c r="B143" s="10" t="s">
        <v>141</v>
      </c>
      <c r="C143" s="11" t="s">
        <v>150</v>
      </c>
      <c r="D143" s="11">
        <v>10</v>
      </c>
      <c r="E143" s="33"/>
      <c r="F143" s="33"/>
      <c r="G143" s="29">
        <f t="shared" si="46"/>
        <v>0</v>
      </c>
      <c r="H143" s="29">
        <f t="shared" si="47"/>
        <v>0</v>
      </c>
    </row>
    <row r="144" spans="1:8" ht="16.5" thickBot="1">
      <c r="A144" s="14">
        <v>124</v>
      </c>
      <c r="B144" s="10" t="s">
        <v>104</v>
      </c>
      <c r="C144" s="11" t="s">
        <v>150</v>
      </c>
      <c r="D144" s="11">
        <v>20</v>
      </c>
      <c r="E144" s="33"/>
      <c r="F144" s="33"/>
      <c r="G144" s="29">
        <f t="shared" si="46"/>
        <v>0</v>
      </c>
      <c r="H144" s="29">
        <f t="shared" si="47"/>
        <v>0</v>
      </c>
    </row>
    <row r="145" spans="1:8" ht="45.75" thickBot="1">
      <c r="A145" s="14">
        <v>125</v>
      </c>
      <c r="B145" s="10" t="s">
        <v>142</v>
      </c>
      <c r="C145" s="11" t="s">
        <v>150</v>
      </c>
      <c r="D145" s="11">
        <v>20</v>
      </c>
      <c r="E145" s="33"/>
      <c r="F145" s="33"/>
      <c r="G145" s="29">
        <f t="shared" si="46"/>
        <v>0</v>
      </c>
      <c r="H145" s="29">
        <f t="shared" si="47"/>
        <v>0</v>
      </c>
    </row>
    <row r="146" spans="1:8" ht="45.75" thickBot="1">
      <c r="A146" s="14">
        <v>126</v>
      </c>
      <c r="B146" s="10" t="s">
        <v>143</v>
      </c>
      <c r="C146" s="11" t="s">
        <v>16</v>
      </c>
      <c r="D146" s="11">
        <v>20</v>
      </c>
      <c r="E146" s="33"/>
      <c r="F146" s="33"/>
      <c r="G146" s="29">
        <f t="shared" si="46"/>
        <v>0</v>
      </c>
      <c r="H146" s="29">
        <f t="shared" si="47"/>
        <v>0</v>
      </c>
    </row>
    <row r="147" spans="1:8" ht="45.75" thickBot="1">
      <c r="A147" s="14">
        <v>127</v>
      </c>
      <c r="B147" s="10" t="s">
        <v>144</v>
      </c>
      <c r="C147" s="11" t="s">
        <v>150</v>
      </c>
      <c r="D147" s="11">
        <v>20</v>
      </c>
      <c r="E147" s="33"/>
      <c r="F147" s="33"/>
      <c r="G147" s="29">
        <f t="shared" si="46"/>
        <v>0</v>
      </c>
      <c r="H147" s="29">
        <f t="shared" si="47"/>
        <v>0</v>
      </c>
    </row>
    <row r="148" spans="1:8" ht="16.5" thickBot="1">
      <c r="A148" s="14">
        <v>128</v>
      </c>
      <c r="B148" s="10" t="s">
        <v>105</v>
      </c>
      <c r="C148" s="11" t="s">
        <v>150</v>
      </c>
      <c r="D148" s="11">
        <v>200</v>
      </c>
      <c r="E148" s="33"/>
      <c r="F148" s="33"/>
      <c r="G148" s="29">
        <f t="shared" si="46"/>
        <v>0</v>
      </c>
      <c r="H148" s="29">
        <f t="shared" si="47"/>
        <v>0</v>
      </c>
    </row>
    <row r="149" spans="1:8" ht="16.5" thickBot="1">
      <c r="A149" s="14">
        <v>129</v>
      </c>
      <c r="B149" s="10" t="s">
        <v>106</v>
      </c>
      <c r="C149" s="11" t="s">
        <v>150</v>
      </c>
      <c r="D149" s="11">
        <v>10</v>
      </c>
      <c r="E149" s="33"/>
      <c r="F149" s="33"/>
      <c r="G149" s="29">
        <f>$D149*E149</f>
        <v>0</v>
      </c>
      <c r="H149" s="29">
        <f>$D149*F149</f>
        <v>0</v>
      </c>
    </row>
    <row r="150" spans="1:8" ht="45.75" thickBot="1">
      <c r="A150" s="14">
        <v>130</v>
      </c>
      <c r="B150" s="10" t="s">
        <v>146</v>
      </c>
      <c r="C150" s="11" t="s">
        <v>150</v>
      </c>
      <c r="D150" s="11">
        <v>10</v>
      </c>
      <c r="E150" s="33"/>
      <c r="F150" s="33"/>
      <c r="G150" s="29">
        <f t="shared" ref="G150:G159" si="48">$D150*E150</f>
        <v>0</v>
      </c>
      <c r="H150" s="29">
        <f t="shared" ref="H150:H159" si="49">$D150*F150</f>
        <v>0</v>
      </c>
    </row>
    <row r="151" spans="1:8" ht="45.75" thickBot="1">
      <c r="A151" s="37">
        <v>131</v>
      </c>
      <c r="B151" s="10" t="s">
        <v>145</v>
      </c>
      <c r="C151" s="11" t="s">
        <v>150</v>
      </c>
      <c r="D151" s="11">
        <v>10</v>
      </c>
      <c r="E151" s="33"/>
      <c r="F151" s="33"/>
      <c r="G151" s="29">
        <f t="shared" si="48"/>
        <v>0</v>
      </c>
      <c r="H151" s="29">
        <f t="shared" si="49"/>
        <v>0</v>
      </c>
    </row>
    <row r="152" spans="1:8" ht="16.5" thickBot="1">
      <c r="A152" s="14">
        <v>132</v>
      </c>
      <c r="B152" s="10" t="s">
        <v>107</v>
      </c>
      <c r="C152" s="11" t="s">
        <v>150</v>
      </c>
      <c r="D152" s="11">
        <v>100</v>
      </c>
      <c r="E152" s="33"/>
      <c r="F152" s="33"/>
      <c r="G152" s="29">
        <f t="shared" si="48"/>
        <v>0</v>
      </c>
      <c r="H152" s="29">
        <f t="shared" si="49"/>
        <v>0</v>
      </c>
    </row>
    <row r="153" spans="1:8" ht="16.5" thickBot="1">
      <c r="A153" s="14">
        <v>133</v>
      </c>
      <c r="B153" s="10" t="s">
        <v>108</v>
      </c>
      <c r="C153" s="11" t="s">
        <v>150</v>
      </c>
      <c r="D153" s="11">
        <v>100</v>
      </c>
      <c r="E153" s="33"/>
      <c r="F153" s="33"/>
      <c r="G153" s="29">
        <f t="shared" si="48"/>
        <v>0</v>
      </c>
      <c r="H153" s="29">
        <f t="shared" si="49"/>
        <v>0</v>
      </c>
    </row>
    <row r="154" spans="1:8" ht="16.5" thickBot="1">
      <c r="A154" s="14">
        <v>134</v>
      </c>
      <c r="B154" s="10" t="s">
        <v>109</v>
      </c>
      <c r="C154" s="11" t="s">
        <v>150</v>
      </c>
      <c r="D154" s="11">
        <v>100</v>
      </c>
      <c r="E154" s="33"/>
      <c r="F154" s="33"/>
      <c r="G154" s="29">
        <f t="shared" si="48"/>
        <v>0</v>
      </c>
      <c r="H154" s="29">
        <f t="shared" si="49"/>
        <v>0</v>
      </c>
    </row>
    <row r="155" spans="1:8" ht="30.75" thickBot="1">
      <c r="A155" s="14">
        <v>135</v>
      </c>
      <c r="B155" s="10" t="s">
        <v>110</v>
      </c>
      <c r="C155" s="11" t="s">
        <v>150</v>
      </c>
      <c r="D155" s="11">
        <v>10</v>
      </c>
      <c r="E155" s="33"/>
      <c r="F155" s="33"/>
      <c r="G155" s="29">
        <f t="shared" si="48"/>
        <v>0</v>
      </c>
      <c r="H155" s="29">
        <f t="shared" si="49"/>
        <v>0</v>
      </c>
    </row>
    <row r="156" spans="1:8" ht="30.75" thickBot="1">
      <c r="A156" s="14">
        <v>136</v>
      </c>
      <c r="B156" s="10" t="s">
        <v>111</v>
      </c>
      <c r="C156" s="11" t="s">
        <v>150</v>
      </c>
      <c r="D156" s="11">
        <v>10</v>
      </c>
      <c r="E156" s="33"/>
      <c r="F156" s="33"/>
      <c r="G156" s="29">
        <f t="shared" si="48"/>
        <v>0</v>
      </c>
      <c r="H156" s="29">
        <f t="shared" si="49"/>
        <v>0</v>
      </c>
    </row>
    <row r="157" spans="1:8" ht="30.75" thickBot="1">
      <c r="A157" s="14">
        <v>137</v>
      </c>
      <c r="B157" s="10" t="s">
        <v>112</v>
      </c>
      <c r="C157" s="11" t="s">
        <v>150</v>
      </c>
      <c r="D157" s="11">
        <v>100</v>
      </c>
      <c r="E157" s="33"/>
      <c r="F157" s="33"/>
      <c r="G157" s="29">
        <f t="shared" si="48"/>
        <v>0</v>
      </c>
      <c r="H157" s="29">
        <f t="shared" si="49"/>
        <v>0</v>
      </c>
    </row>
    <row r="158" spans="1:8" ht="30.75" thickBot="1">
      <c r="A158" s="14">
        <v>138</v>
      </c>
      <c r="B158" s="10" t="s">
        <v>113</v>
      </c>
      <c r="C158" s="11" t="s">
        <v>150</v>
      </c>
      <c r="D158" s="11">
        <v>100</v>
      </c>
      <c r="E158" s="33"/>
      <c r="F158" s="33"/>
      <c r="G158" s="29">
        <f t="shared" si="48"/>
        <v>0</v>
      </c>
      <c r="H158" s="29">
        <f t="shared" si="49"/>
        <v>0</v>
      </c>
    </row>
    <row r="159" spans="1:8" ht="16.5" thickBot="1">
      <c r="A159" s="14">
        <v>139</v>
      </c>
      <c r="B159" s="10" t="s">
        <v>114</v>
      </c>
      <c r="C159" s="11" t="s">
        <v>150</v>
      </c>
      <c r="D159" s="11">
        <v>100</v>
      </c>
      <c r="E159" s="33"/>
      <c r="F159" s="33"/>
      <c r="G159" s="29">
        <f t="shared" si="48"/>
        <v>0</v>
      </c>
      <c r="H159" s="29">
        <f t="shared" si="49"/>
        <v>0</v>
      </c>
    </row>
    <row r="160" spans="1:8" ht="15.75">
      <c r="A160" s="17"/>
      <c r="B160" s="18" t="s">
        <v>116</v>
      </c>
      <c r="C160" s="17"/>
      <c r="D160" s="17"/>
      <c r="E160" s="17"/>
      <c r="F160" s="17"/>
      <c r="G160" s="32">
        <f>SUM(G133:G159)</f>
        <v>0</v>
      </c>
      <c r="H160" s="32">
        <f>SUM(H133:H159)</f>
        <v>0</v>
      </c>
    </row>
    <row r="162" spans="1:8" ht="15">
      <c r="A162" s="48" t="s">
        <v>166</v>
      </c>
      <c r="B162" s="48"/>
      <c r="C162" s="48"/>
      <c r="D162" s="48"/>
    </row>
    <row r="163" spans="1:8" ht="9" customHeight="1"/>
    <row r="164" spans="1:8" hidden="1">
      <c r="A164" s="40"/>
      <c r="B164" s="40"/>
      <c r="C164" s="40"/>
      <c r="D164" s="40"/>
      <c r="E164" s="40"/>
      <c r="F164" s="40"/>
      <c r="G164" s="40"/>
      <c r="H164" s="40"/>
    </row>
    <row r="165" spans="1:8" s="50" customFormat="1" ht="31.5" customHeight="1">
      <c r="A165" s="49" t="s">
        <v>167</v>
      </c>
      <c r="B165" s="49"/>
      <c r="C165" s="49"/>
      <c r="D165" s="49"/>
      <c r="E165" s="49"/>
      <c r="F165" s="49"/>
      <c r="G165" s="49"/>
      <c r="H165" s="49"/>
    </row>
    <row r="166" spans="1:8" ht="29.25" customHeight="1">
      <c r="A166" s="49" t="s">
        <v>168</v>
      </c>
      <c r="B166" s="49"/>
      <c r="C166" s="49"/>
      <c r="D166" s="49"/>
      <c r="E166" s="49"/>
      <c r="F166" s="49"/>
      <c r="G166" s="49"/>
      <c r="H166" s="49"/>
    </row>
    <row r="168" spans="1:8" ht="15">
      <c r="A168" s="48" t="s">
        <v>169</v>
      </c>
      <c r="B168" s="48"/>
      <c r="C168" s="48"/>
      <c r="D168" s="51">
        <f>G160</f>
        <v>0</v>
      </c>
    </row>
    <row r="169" spans="1:8" ht="15">
      <c r="A169" s="48" t="s">
        <v>171</v>
      </c>
      <c r="B169" s="48"/>
      <c r="C169" s="40"/>
      <c r="D169" s="40"/>
      <c r="E169" s="40"/>
      <c r="F169" s="40"/>
      <c r="G169" s="40"/>
      <c r="H169" s="40"/>
    </row>
    <row r="170" spans="1:8" ht="15">
      <c r="A170" s="48" t="s">
        <v>170</v>
      </c>
      <c r="B170" s="48"/>
      <c r="C170" s="48"/>
      <c r="D170" s="51">
        <f>H160</f>
        <v>0</v>
      </c>
    </row>
    <row r="171" spans="1:8" ht="15">
      <c r="A171" s="48" t="s">
        <v>171</v>
      </c>
      <c r="B171" s="48"/>
      <c r="C171" s="40"/>
      <c r="D171" s="40"/>
      <c r="E171" s="40"/>
      <c r="F171" s="40"/>
      <c r="G171" s="40"/>
      <c r="H171" s="40"/>
    </row>
    <row r="174" spans="1:8">
      <c r="B174" s="38" t="s">
        <v>175</v>
      </c>
      <c r="C174" s="40" t="s">
        <v>176</v>
      </c>
      <c r="D174" s="40"/>
      <c r="E174" s="40"/>
      <c r="G174" s="40" t="s">
        <v>177</v>
      </c>
      <c r="H174" s="40"/>
    </row>
    <row r="175" spans="1:8">
      <c r="A175" s="40" t="s">
        <v>172</v>
      </c>
      <c r="B175" s="40"/>
      <c r="C175" s="40" t="s">
        <v>173</v>
      </c>
      <c r="D175" s="40"/>
      <c r="E175" s="40"/>
      <c r="G175" s="40" t="s">
        <v>174</v>
      </c>
      <c r="H175" s="40"/>
    </row>
  </sheetData>
  <sheetProtection algorithmName="SHA-512" hashValue="6VN0PTAKwz2N4uQXpWJLCt5T7Sjjb9PNlEymR0K4W1XrtkYRk9Aoj625v20NdMXFjUVbo0rvpT8+6VOrgnWM9w==" saltValue="Vcmn+pqNzXkbKkJj5MMC/Q==" spinCount="100000" sheet="1" objects="1" scenarios="1"/>
  <mergeCells count="67">
    <mergeCell ref="A175:B175"/>
    <mergeCell ref="C175:E175"/>
    <mergeCell ref="G175:H175"/>
    <mergeCell ref="C174:E174"/>
    <mergeCell ref="G174:H174"/>
    <mergeCell ref="A169:B169"/>
    <mergeCell ref="A170:C170"/>
    <mergeCell ref="A171:B171"/>
    <mergeCell ref="C169:H169"/>
    <mergeCell ref="C171:H171"/>
    <mergeCell ref="A162:D162"/>
    <mergeCell ref="A164:H164"/>
    <mergeCell ref="A165:H165"/>
    <mergeCell ref="A166:H166"/>
    <mergeCell ref="A168:C168"/>
    <mergeCell ref="F129:F130"/>
    <mergeCell ref="G129:G130"/>
    <mergeCell ref="H129:H130"/>
    <mergeCell ref="A131:A132"/>
    <mergeCell ref="B131:B132"/>
    <mergeCell ref="C131:C132"/>
    <mergeCell ref="D131:D132"/>
    <mergeCell ref="E131:E132"/>
    <mergeCell ref="F131:F132"/>
    <mergeCell ref="G131:G132"/>
    <mergeCell ref="H131:H132"/>
    <mergeCell ref="A129:A130"/>
    <mergeCell ref="B129:B130"/>
    <mergeCell ref="C129:C130"/>
    <mergeCell ref="D129:D130"/>
    <mergeCell ref="E129:E130"/>
    <mergeCell ref="G35:G36"/>
    <mergeCell ref="H35:H36"/>
    <mergeCell ref="A73:A74"/>
    <mergeCell ref="C73:C74"/>
    <mergeCell ref="D73:D74"/>
    <mergeCell ref="E73:E74"/>
    <mergeCell ref="F73:F74"/>
    <mergeCell ref="G73:G74"/>
    <mergeCell ref="H73:H74"/>
    <mergeCell ref="A35:A36"/>
    <mergeCell ref="B35:B36"/>
    <mergeCell ref="C35:C36"/>
    <mergeCell ref="D35:D36"/>
    <mergeCell ref="E35:E36"/>
    <mergeCell ref="F35:F36"/>
    <mergeCell ref="H20:H21"/>
    <mergeCell ref="A29:A30"/>
    <mergeCell ref="C29:C30"/>
    <mergeCell ref="D29:D30"/>
    <mergeCell ref="E29:E30"/>
    <mergeCell ref="F29:F30"/>
    <mergeCell ref="G29:G30"/>
    <mergeCell ref="H29:H30"/>
    <mergeCell ref="G20:G21"/>
    <mergeCell ref="A20:A21"/>
    <mergeCell ref="C20:C21"/>
    <mergeCell ref="D20:D21"/>
    <mergeCell ref="E20:E21"/>
    <mergeCell ref="F20:F21"/>
    <mergeCell ref="G3:H3"/>
    <mergeCell ref="B11:B13"/>
    <mergeCell ref="D11:D13"/>
    <mergeCell ref="E11:E13"/>
    <mergeCell ref="F11:F13"/>
    <mergeCell ref="B8:F8"/>
    <mergeCell ref="B9:F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socjalny</dc:creator>
  <cp:lastModifiedBy>Magda</cp:lastModifiedBy>
  <cp:lastPrinted>2015-09-25T07:59:47Z</cp:lastPrinted>
  <dcterms:created xsi:type="dcterms:W3CDTF">2014-09-15T09:10:14Z</dcterms:created>
  <dcterms:modified xsi:type="dcterms:W3CDTF">2015-09-25T08:29:29Z</dcterms:modified>
</cp:coreProperties>
</file>